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Z:\AE\6 Releases\Automotive\EVQ2908_48V_F_00A\EVQ2908_48V_L_00A\Project Outputs for MPQ2908_48V_REF_DESIGN\BOM\"/>
    </mc:Choice>
  </mc:AlternateContent>
  <xr:revisionPtr revIDLastSave="0" documentId="13_ncr:1_{DD347C4F-B888-4F19-8698-0E1D0DEF1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M Report" sheetId="1" r:id="rId1"/>
    <sheet name="Project Information" sheetId="2" r:id="rId2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K55" i="1"/>
  <c r="B55" i="1"/>
</calcChain>
</file>

<file path=xl/sharedStrings.xml><?xml version="1.0" encoding="utf-8"?>
<sst xmlns="http://schemas.openxmlformats.org/spreadsheetml/2006/main" count="347" uniqueCount="254">
  <si>
    <t>Approved</t>
  </si>
  <si>
    <t>Notes</t>
  </si>
  <si>
    <t>Creation Date:</t>
  </si>
  <si>
    <t>Print Date:</t>
  </si>
  <si>
    <t xml:space="preserve"> </t>
  </si>
  <si>
    <t>Source Data From:</t>
  </si>
  <si>
    <t>Title</t>
  </si>
  <si>
    <t>Project Full Path</t>
  </si>
  <si>
    <t>Variant Name</t>
  </si>
  <si>
    <t>Project Filename</t>
  </si>
  <si>
    <t>Data-Source Filename</t>
  </si>
  <si>
    <t>Data-Source Full Path</t>
  </si>
  <si>
    <t>Total Quantity</t>
  </si>
  <si>
    <t>Report Time</t>
  </si>
  <si>
    <t>Report Date</t>
  </si>
  <si>
    <t>Output Name</t>
  </si>
  <si>
    <t>Report Date &amp; Tine</t>
  </si>
  <si>
    <t>Output Type</t>
  </si>
  <si>
    <t>Output Generator Name</t>
  </si>
  <si>
    <t>Output Generator Description</t>
  </si>
  <si>
    <t>Project:</t>
  </si>
  <si>
    <t>Bill of Materials</t>
  </si>
  <si>
    <t>Production Quantity:</t>
  </si>
  <si>
    <t>Currency</t>
  </si>
  <si>
    <t>Revision:</t>
  </si>
  <si>
    <t>Engineer</t>
  </si>
  <si>
    <t>Monolithic Power Systems</t>
  </si>
  <si>
    <t>MPQ2908_48V_BOM.BomDoc</t>
  </si>
  <si>
    <t>MPQ2908_48V_REF_DESIGN.PrjPCB</t>
  </si>
  <si>
    <t>r1.0</t>
  </si>
  <si>
    <t>22/06/2021</t>
  </si>
  <si>
    <t>F. Estragués</t>
  </si>
  <si>
    <t>1</t>
  </si>
  <si>
    <t>USD</t>
  </si>
  <si>
    <t>Designator</t>
  </si>
  <si>
    <t>C1, C2, C7</t>
  </si>
  <si>
    <t>C3, C4, C9A, C9B, C9C, C9D, C10A, C10B, C10C, C10D</t>
  </si>
  <si>
    <t>C5</t>
  </si>
  <si>
    <t>C6</t>
  </si>
  <si>
    <t>C8, C11A, C11B, C14, C15</t>
  </si>
  <si>
    <t>C9</t>
  </si>
  <si>
    <t>C10</t>
  </si>
  <si>
    <t>C11, C12</t>
  </si>
  <si>
    <t>C13, C25, C29</t>
  </si>
  <si>
    <t>C16</t>
  </si>
  <si>
    <t>C17</t>
  </si>
  <si>
    <t>C18, C19, C20, C21</t>
  </si>
  <si>
    <t>C22</t>
  </si>
  <si>
    <t>C23</t>
  </si>
  <si>
    <t>C24</t>
  </si>
  <si>
    <t>C28</t>
  </si>
  <si>
    <t>D1, D3, D5, D6</t>
  </si>
  <si>
    <t>D2</t>
  </si>
  <si>
    <t>D4</t>
  </si>
  <si>
    <t>D7</t>
  </si>
  <si>
    <t>D8</t>
  </si>
  <si>
    <t>J1, J2, J3, J4</t>
  </si>
  <si>
    <t>L1, L2</t>
  </si>
  <si>
    <t>L3</t>
  </si>
  <si>
    <t>L4, L5</t>
  </si>
  <si>
    <t>Q1, Q2</t>
  </si>
  <si>
    <t>Q3</t>
  </si>
  <si>
    <t>Q4, Q5</t>
  </si>
  <si>
    <t>R1, R5, R19</t>
  </si>
  <si>
    <t>R2, R6, R9, R14</t>
  </si>
  <si>
    <t>R3, R4</t>
  </si>
  <si>
    <t>R7</t>
  </si>
  <si>
    <t>R8</t>
  </si>
  <si>
    <t>R10</t>
  </si>
  <si>
    <t>R11</t>
  </si>
  <si>
    <t>R12</t>
  </si>
  <si>
    <t>R13</t>
  </si>
  <si>
    <t>R21</t>
  </si>
  <si>
    <t>R22</t>
  </si>
  <si>
    <t>U1</t>
  </si>
  <si>
    <t>U2</t>
  </si>
  <si>
    <t>Quantity</t>
  </si>
  <si>
    <t>Name</t>
  </si>
  <si>
    <t>2.2µF, 100V</t>
  </si>
  <si>
    <t>4.7µF, 100V</t>
  </si>
  <si>
    <t>47µF, 100V</t>
  </si>
  <si>
    <t>22nF, 100V</t>
  </si>
  <si>
    <t>100nF, 100V</t>
  </si>
  <si>
    <t>1µF, 16V</t>
  </si>
  <si>
    <t>6.8nF, 16V</t>
  </si>
  <si>
    <t>100nF, 16V</t>
  </si>
  <si>
    <t>1µF, 100V</t>
  </si>
  <si>
    <t>220nF, 100V</t>
  </si>
  <si>
    <t>4.7uF, 16V</t>
  </si>
  <si>
    <t>22µF, 25V</t>
  </si>
  <si>
    <t>22pF, 25V</t>
  </si>
  <si>
    <t>1µF, 25V</t>
  </si>
  <si>
    <t>10nF, 16V</t>
  </si>
  <si>
    <t>1nF, 16V</t>
  </si>
  <si>
    <t>1N4148</t>
  </si>
  <si>
    <t>10V</t>
  </si>
  <si>
    <t>65V</t>
  </si>
  <si>
    <t>PMEG6010CEJ</t>
  </si>
  <si>
    <t>RB168MM150TFTR</t>
  </si>
  <si>
    <t>74650073R</t>
  </si>
  <si>
    <t>2.2µH, 8A</t>
  </si>
  <si>
    <t>0.33µH, 19.2A</t>
  </si>
  <si>
    <t>SQJA80EP</t>
  </si>
  <si>
    <t>NPN</t>
  </si>
  <si>
    <t>SQJA82EP-T1_GE3</t>
  </si>
  <si>
    <t>1kΩ, 5%</t>
  </si>
  <si>
    <t>100kΩ, 5%</t>
  </si>
  <si>
    <t>20kΩ, 5%</t>
  </si>
  <si>
    <t>2.2RΩ, 5%</t>
  </si>
  <si>
    <t>3mΩ, 1%</t>
  </si>
  <si>
    <t>45.3kΩ, 1%</t>
  </si>
  <si>
    <t>84.5kΩ, 0.5%</t>
  </si>
  <si>
    <t>6.04kΩ, 1%</t>
  </si>
  <si>
    <t>15kΩ, 1%</t>
  </si>
  <si>
    <t>11kΩ, 5%</t>
  </si>
  <si>
    <t>0Ω, 5%</t>
  </si>
  <si>
    <t>MPQ2908A</t>
  </si>
  <si>
    <t>TLC555QDRQ1</t>
  </si>
  <si>
    <t>Package</t>
  </si>
  <si>
    <t>1206</t>
  </si>
  <si>
    <t>1210</t>
  </si>
  <si>
    <t>10mm x 10mm</t>
  </si>
  <si>
    <t>0603</t>
  </si>
  <si>
    <t>0805</t>
  </si>
  <si>
    <t>SOD-323</t>
  </si>
  <si>
    <t>SOD-523</t>
  </si>
  <si>
    <t>SOT-23</t>
  </si>
  <si>
    <t>SOD-123</t>
  </si>
  <si>
    <t>TH</t>
  </si>
  <si>
    <t>7030</t>
  </si>
  <si>
    <t>1510</t>
  </si>
  <si>
    <t>5030</t>
  </si>
  <si>
    <t>PowerPAK-SO-8L-4</t>
  </si>
  <si>
    <t>SOT-23-3</t>
  </si>
  <si>
    <t>2512</t>
  </si>
  <si>
    <t>TSSOP-20 EP</t>
  </si>
  <si>
    <t>SOIC-8</t>
  </si>
  <si>
    <t>Manufacturer 1</t>
  </si>
  <si>
    <t>TDK</t>
  </si>
  <si>
    <t>United Chemi-Con</t>
  </si>
  <si>
    <t>KEMET</t>
  </si>
  <si>
    <t>Murata</t>
  </si>
  <si>
    <t>Vishay Vitramon</t>
  </si>
  <si>
    <t>Kyocera AVX</t>
  </si>
  <si>
    <t>Yageo</t>
  </si>
  <si>
    <t>Diodes</t>
  </si>
  <si>
    <t>ON Semiconductor</t>
  </si>
  <si>
    <t>Nexperia</t>
  </si>
  <si>
    <t>Rohm</t>
  </si>
  <si>
    <t>Wurth Electronics</t>
  </si>
  <si>
    <t>Eaton Bussmann</t>
  </si>
  <si>
    <t>Coilcraft</t>
  </si>
  <si>
    <t>Vishay</t>
  </si>
  <si>
    <t>Panasonic</t>
  </si>
  <si>
    <t>Bourns</t>
  </si>
  <si>
    <t>Mepco Philips</t>
  </si>
  <si>
    <t>MPS</t>
  </si>
  <si>
    <t>Texas Instruments</t>
  </si>
  <si>
    <t>Manufacturer Part Number 1</t>
  </si>
  <si>
    <t>CGA5L3X7S2A225K160AB</t>
  </si>
  <si>
    <t>C3225X7S2A475M200AB</t>
  </si>
  <si>
    <t>EMVE101ADA470MJA0G</t>
  </si>
  <si>
    <t>C1206C223K1RECAUTO</t>
  </si>
  <si>
    <t>GCJ188R72A104KA01D</t>
  </si>
  <si>
    <t>GCM188R71C105KA64J</t>
  </si>
  <si>
    <t>VJ0603Y682KXJCW1BC</t>
  </si>
  <si>
    <t>C0603X104J4RECAUTO</t>
  </si>
  <si>
    <t>GCM21BC72A105KE36L</t>
  </si>
  <si>
    <t>C0805C224K1RACTU</t>
  </si>
  <si>
    <t>GRM188R61C475KAAJD</t>
  </si>
  <si>
    <t>GRM32ER61E226KE15L</t>
  </si>
  <si>
    <t>06033A220JAT2A</t>
  </si>
  <si>
    <t>CC0603KRX5R8BB105</t>
  </si>
  <si>
    <t>C0603C103M3RACTU</t>
  </si>
  <si>
    <t>CC0603JRNPO8BN102</t>
  </si>
  <si>
    <t>1N4148WSQ-7-F</t>
  </si>
  <si>
    <t>BZT585B10T-7</t>
  </si>
  <si>
    <t>SZBZX84C62LT1G</t>
  </si>
  <si>
    <t>PMEG6010CEJ,115</t>
  </si>
  <si>
    <t>HCMA0703-2R2-R</t>
  </si>
  <si>
    <t>XAL5030-331MEC</t>
  </si>
  <si>
    <t>SQJA80EP-T1_GE3</t>
  </si>
  <si>
    <t>SBC846BLT1G</t>
  </si>
  <si>
    <t>RC0603JR-071KL</t>
  </si>
  <si>
    <t>RC0603JR-07100KL</t>
  </si>
  <si>
    <t>RC0603JR-0720KL</t>
  </si>
  <si>
    <t>ERJ-3GEYJ2R2V</t>
  </si>
  <si>
    <t>PA2512FKF7W0R003E</t>
  </si>
  <si>
    <t>CR0603-FX-4532ELF</t>
  </si>
  <si>
    <t>ERJ-PB3D8452V</t>
  </si>
  <si>
    <t>ERJ-3EKF6041V</t>
  </si>
  <si>
    <t>ERJ-S03F1502V</t>
  </si>
  <si>
    <t>ERJ-3GEYJ113V</t>
  </si>
  <si>
    <t>RC0603JR-070RL</t>
  </si>
  <si>
    <t>MPQ2908AGF-AEC1</t>
  </si>
  <si>
    <t>Supplier 1</t>
  </si>
  <si>
    <t>Mouser</t>
  </si>
  <si>
    <t>Farnell</t>
  </si>
  <si>
    <t>Supplier Part Number 1</t>
  </si>
  <si>
    <t>810-CGA5L3X7S2A225K</t>
  </si>
  <si>
    <t>810-C3225X7S2A475M</t>
  </si>
  <si>
    <t>661-EMVE101ADA470MJA</t>
  </si>
  <si>
    <t>80-C1206C223K1RECAUT</t>
  </si>
  <si>
    <t>81-GCJ188R72A104KA1D</t>
  </si>
  <si>
    <t>81-GCM188R71C105KA4J</t>
  </si>
  <si>
    <t>77-VJ0603Y682KXJCBC</t>
  </si>
  <si>
    <t>80-C0603X104J4RECAUT</t>
  </si>
  <si>
    <t>81-GCM21BC72A105KE6L</t>
  </si>
  <si>
    <t>80-C0805C224K1R</t>
  </si>
  <si>
    <t>81-GRM188R61C475KAJD</t>
  </si>
  <si>
    <t>81-GRM32ER61E226KE15</t>
  </si>
  <si>
    <t>581-06033A220J</t>
  </si>
  <si>
    <t>603-CC603KRX5R8BB105</t>
  </si>
  <si>
    <t>80-C0603C103M3R</t>
  </si>
  <si>
    <t>603-CC603JRNPO8BN102</t>
  </si>
  <si>
    <t>621-1N4148WSQ-7-F</t>
  </si>
  <si>
    <t>621-BZT585B10T-7</t>
  </si>
  <si>
    <t>863-SZBZX84C62LT1G</t>
  </si>
  <si>
    <t>771-PMEG6010CEJ-T/R</t>
  </si>
  <si>
    <t>755-RB168MM150TFTR</t>
  </si>
  <si>
    <t>710-74650073R</t>
  </si>
  <si>
    <t>704-HCMA0703-2R2-R</t>
  </si>
  <si>
    <t>994-XAL5030-331MEC</t>
  </si>
  <si>
    <t>78-SQJA80EP-T1_GE3</t>
  </si>
  <si>
    <t>863-SBC846BLT1G</t>
  </si>
  <si>
    <t>78-SQJA82EP-T1_GE3</t>
  </si>
  <si>
    <t>603-RC0603JR-071KL</t>
  </si>
  <si>
    <t>603-RC0603JR-07100KL</t>
  </si>
  <si>
    <t>603-RC0603JR-0720KL</t>
  </si>
  <si>
    <t>667-ERJ-3GEYJ2R2V</t>
  </si>
  <si>
    <t>603-PA2512FKF7W0R003</t>
  </si>
  <si>
    <t>652-CR0603-FX4532ELF</t>
  </si>
  <si>
    <t>667-ERJ-PB3D8452V</t>
  </si>
  <si>
    <t>667-ERJ-3EKF6041V</t>
  </si>
  <si>
    <t>667-ERJ-S03F1502V</t>
  </si>
  <si>
    <t>667-ERJ-3GEYJ113V</t>
  </si>
  <si>
    <t>603-RC0603JR-070RL</t>
  </si>
  <si>
    <t>2334943</t>
  </si>
  <si>
    <t>Supplier Unit Price 1</t>
  </si>
  <si>
    <t>Supplier Order Qty 1</t>
  </si>
  <si>
    <t>Supplier Subtotal 1</t>
  </si>
  <si>
    <t>C:\Users\francesc.estragues-m\Documents\MPQ2908\EVQ2908_48V_L_00A\MPQ2908_48V_REF_DESIGN.PrjPCB</t>
  </si>
  <si>
    <t>None</t>
  </si>
  <si>
    <t>C:\Users\francesc.estragues-m\Documents\MPQ2908\EVQ2908_48V_L_00A\MPQ2908_48V_BOM.BomDoc</t>
  </si>
  <si>
    <t>Bill of Materials for BOM Document [MPQ2908_48V_BOM.BomDoc]</t>
  </si>
  <si>
    <t>78</t>
  </si>
  <si>
    <t>11:30</t>
  </si>
  <si>
    <t>22/06/2021 11:30</t>
  </si>
  <si>
    <t>BOM_PartType</t>
  </si>
  <si>
    <t>BOM</t>
  </si>
  <si>
    <t>BOM for EVQ2908_48V_L_00A</t>
  </si>
  <si>
    <t>10µH, 26A</t>
  </si>
  <si>
    <t>XAL1510-103MEB</t>
  </si>
  <si>
    <t>994-XAL1510-103MEB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</si>
</sst>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C09]dd\-mmm\-yy;@"/>
    <numFmt numFmtId="166" formatCode="[$-409]h:mm:ss\ AM/PM;@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6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B2B2B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2"/>
      </bottom>
      <diagonal/>
    </border>
    <border>
      <left/>
      <right/>
      <top style="medium">
        <color indexed="64"/>
      </top>
      <bottom style="medium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 applyAlignment="0"/>
    <xf numFmtId="164" fontId="1" fillId="0" borderId="0" applyAlignment="0"/>
  </cellStyleXfs>
  <cellXfs count="100">
    <xf numFmtId="0" fontId="0" fillId="0" borderId="0" xfId="0"/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4" borderId="16" xfId="0" applyFont="1" applyFill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0" fillId="4" borderId="24" xfId="0" applyFill="1" applyBorder="1" applyAlignment="1">
      <alignment horizontal="left" vertical="center"/>
    </xf>
    <xf numFmtId="0" fontId="5" fillId="4" borderId="25" xfId="0" applyFont="1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6" fillId="0" borderId="26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165" fontId="7" fillId="0" borderId="3" xfId="0" applyNumberFormat="1" applyFont="1" applyBorder="1" applyAlignment="1">
      <alignment horizontal="left" vertical="center"/>
    </xf>
    <xf numFmtId="166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6" fillId="5" borderId="30" xfId="0" applyFont="1" applyFill="1" applyBorder="1" applyAlignment="1">
      <alignment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31" xfId="0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2" fontId="7" fillId="0" borderId="31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14" fontId="7" fillId="0" borderId="34" xfId="0" applyNumberFormat="1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164" fontId="7" fillId="0" borderId="31" xfId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7" xfId="0" applyNumberFormat="1" applyFont="1" applyFill="1" applyBorder="1" applyAlignment="1" applyProtection="1">
      <alignment vertical="center"/>
      <protection locked="0"/>
    </xf>
    <xf numFmtId="0" fontId="7" fillId="0" borderId="34" xfId="0" applyNumberFormat="1" applyFont="1" applyFill="1" applyBorder="1" applyAlignment="1" applyProtection="1">
      <alignment vertical="center"/>
      <protection locked="0"/>
    </xf>
    <xf numFmtId="0" fontId="7" fillId="0" borderId="17" xfId="0" applyNumberFormat="1" applyFont="1" applyFill="1" applyBorder="1" applyAlignment="1" applyProtection="1">
      <alignment horizontal="left" vertical="center"/>
      <protection locked="0"/>
    </xf>
    <xf numFmtId="0" fontId="7" fillId="0" borderId="18" xfId="0" applyNumberFormat="1" applyFont="1" applyFill="1" applyBorder="1" applyAlignment="1" applyProtection="1">
      <alignment horizontal="left" vertical="center"/>
      <protection locked="0"/>
    </xf>
    <xf numFmtId="0" fontId="7" fillId="0" borderId="18" xfId="0" applyNumberFormat="1" applyFont="1" applyFill="1" applyBorder="1" applyAlignment="1" applyProtection="1">
      <alignment vertical="center"/>
      <protection locked="0"/>
    </xf>
    <xf numFmtId="0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35" xfId="0" applyNumberFormat="1" applyFont="1" applyFill="1" applyBorder="1" applyAlignment="1" applyProtection="1">
      <alignment vertical="center"/>
      <protection locked="0"/>
    </xf>
    <xf numFmtId="0" fontId="7" fillId="0" borderId="26" xfId="0" applyNumberFormat="1" applyFont="1" applyFill="1" applyBorder="1" applyAlignment="1" applyProtection="1">
      <alignment vertical="center"/>
      <protection locked="0"/>
    </xf>
    <xf numFmtId="0" fontId="7" fillId="0" borderId="14" xfId="0" applyNumberFormat="1" applyFont="1" applyFill="1" applyBorder="1" applyAlignment="1" applyProtection="1">
      <alignment horizontal="left" vertical="center"/>
      <protection locked="0"/>
    </xf>
    <xf numFmtId="0" fontId="7" fillId="0" borderId="15" xfId="0" applyNumberFormat="1" applyFont="1" applyFill="1" applyBorder="1" applyAlignment="1" applyProtection="1">
      <alignment horizontal="left" vertical="center"/>
      <protection locked="0"/>
    </xf>
    <xf numFmtId="0" fontId="7" fillId="0" borderId="15" xfId="0" applyNumberFormat="1" applyFont="1" applyFill="1" applyBorder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7" fillId="0" borderId="7" xfId="0" applyNumberFormat="1" applyFont="1" applyFill="1" applyBorder="1" applyAlignment="1" applyProtection="1">
      <alignment vertical="center"/>
      <protection locked="0"/>
    </xf>
    <xf numFmtId="0" fontId="7" fillId="0" borderId="28" xfId="0" applyNumberFormat="1" applyFont="1" applyFill="1" applyBorder="1" applyAlignment="1" applyProtection="1">
      <alignment vertical="center"/>
      <protection locked="0"/>
    </xf>
    <xf numFmtId="0" fontId="7" fillId="0" borderId="19" xfId="0" applyNumberFormat="1" applyFont="1" applyFill="1" applyBorder="1" applyAlignment="1" applyProtection="1">
      <alignment horizontal="left" vertical="center"/>
      <protection locked="0"/>
    </xf>
    <xf numFmtId="0" fontId="7" fillId="0" borderId="20" xfId="0" applyNumberFormat="1" applyFont="1" applyFill="1" applyBorder="1" applyAlignment="1" applyProtection="1">
      <alignment horizontal="left" vertical="center"/>
      <protection locked="0"/>
    </xf>
    <xf numFmtId="0" fontId="7" fillId="0" borderId="20" xfId="0" applyNumberFormat="1" applyFont="1" applyFill="1" applyBorder="1" applyAlignment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vertical="center"/>
      <protection locked="0"/>
    </xf>
    <xf numFmtId="0" fontId="7" fillId="0" borderId="29" xfId="0" applyNumberFormat="1" applyFont="1" applyFill="1" applyBorder="1" applyAlignment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34" xfId="0" applyNumberFormat="1" applyFont="1" applyFill="1" applyBorder="1" applyAlignment="1" applyProtection="1">
      <alignment vertical="center" wrapText="1"/>
      <protection locked="0"/>
    </xf>
    <xf numFmtId="0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0" xfId="0" applyNumberFormat="1" applyFont="1" applyFill="1" applyBorder="1" applyAlignment="1" applyProtection="1">
      <alignment vertical="center" wrapText="1"/>
      <protection locked="0"/>
    </xf>
    <xf numFmtId="0" fontId="8" fillId="0" borderId="35" xfId="0" applyNumberFormat="1" applyFont="1" applyFill="1" applyBorder="1" applyAlignment="1" applyProtection="1">
      <alignment vertical="center" wrapText="1"/>
      <protection locked="0"/>
    </xf>
    <xf numFmtId="0" fontId="7" fillId="0" borderId="36" xfId="0" applyNumberFormat="1" applyFont="1" applyFill="1" applyBorder="1" applyAlignment="1" applyProtection="1">
      <alignment vertical="center" wrapText="1"/>
      <protection locked="0"/>
    </xf>
    <xf numFmtId="0" fontId="7" fillId="0" borderId="37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7" xfId="0" applyNumberFormat="1" applyFont="1" applyFill="1" applyBorder="1" applyAlignment="1" applyProtection="1">
      <alignment vertical="center" wrapText="1"/>
      <protection locked="0"/>
    </xf>
    <xf numFmtId="0" fontId="8" fillId="0" borderId="9" xfId="0" applyNumberFormat="1" applyFont="1" applyFill="1" applyBorder="1" applyAlignment="1" applyProtection="1">
      <alignment vertical="center" wrapText="1"/>
      <protection locked="0"/>
    </xf>
    <xf numFmtId="49" fontId="7" fillId="0" borderId="21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21" xfId="0" applyNumberFormat="1" applyFont="1" applyBorder="1" applyAlignment="1">
      <alignment vertical="center" wrapText="1"/>
    </xf>
    <xf numFmtId="49" fontId="7" fillId="0" borderId="22" xfId="0" applyNumberFormat="1" applyFont="1" applyBorder="1" applyAlignment="1">
      <alignment vertical="center" wrapText="1"/>
    </xf>
    <xf numFmtId="49" fontId="7" fillId="0" borderId="22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2B2B2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showGridLines="0" tabSelected="1" topLeftCell="A28" zoomScaleNormal="100" workbookViewId="0">
      <selection activeCell="H38" sqref="H38"/>
    </sheetView>
  </sheetViews>
  <sheetFormatPr defaultRowHeight="12.75" x14ac:dyDescent="0.2"/>
  <cols>
    <col min="1" max="1" width="34.85546875" style="4" customWidth="1"/>
    <col min="2" max="2" width="10.85546875" style="26" customWidth="1"/>
    <col min="3" max="3" width="24.7109375" style="26" bestFit="1" customWidth="1"/>
    <col min="4" max="4" width="16.5703125" style="4" bestFit="1" customWidth="1"/>
    <col min="5" max="5" width="18.140625" style="4" customWidth="1"/>
    <col min="6" max="6" width="32.7109375" style="4" customWidth="1"/>
    <col min="7" max="7" width="13" style="4" customWidth="1"/>
    <col min="8" max="8" width="29.140625" style="4" customWidth="1"/>
    <col min="9" max="9" width="23.140625" style="4" customWidth="1"/>
    <col min="10" max="10" width="24.7109375" style="4" customWidth="1"/>
    <col min="11" max="11" width="20.140625" style="4" customWidth="1"/>
    <col min="12" max="16384" width="9.140625" style="4"/>
  </cols>
  <sheetData>
    <row r="1" spans="1:14" ht="36" customHeight="1" thickBot="1" x14ac:dyDescent="0.25">
      <c r="A1" s="14" t="s">
        <v>26</v>
      </c>
      <c r="B1" s="15"/>
      <c r="C1" s="15"/>
      <c r="D1" s="16"/>
      <c r="E1" s="17"/>
      <c r="F1" s="17"/>
      <c r="G1" s="17"/>
      <c r="H1" s="17"/>
      <c r="I1" s="17"/>
      <c r="J1" s="17"/>
      <c r="K1" s="18"/>
      <c r="L1"/>
      <c r="M1"/>
    </row>
    <row r="2" spans="1:14" ht="37.5" customHeight="1" thickBot="1" x14ac:dyDescent="0.25">
      <c r="A2" s="13" t="s">
        <v>21</v>
      </c>
      <c r="B2" s="19"/>
      <c r="C2" s="20"/>
      <c r="D2" s="12" t="s">
        <v>250</v>
      </c>
      <c r="E2" s="21"/>
      <c r="F2" s="21"/>
      <c r="G2" s="21"/>
      <c r="H2" s="21"/>
      <c r="I2" s="21"/>
      <c r="J2" s="21"/>
      <c r="K2" s="22"/>
      <c r="L2"/>
      <c r="M2"/>
    </row>
    <row r="3" spans="1:14" ht="23.25" customHeight="1" x14ac:dyDescent="0.2">
      <c r="A3" s="27" t="s">
        <v>5</v>
      </c>
      <c r="B3" s="28"/>
      <c r="C3" s="29" t="s">
        <v>27</v>
      </c>
      <c r="D3" s="30"/>
      <c r="E3" s="31"/>
      <c r="F3" s="31"/>
      <c r="G3" s="31"/>
      <c r="H3" s="31"/>
      <c r="I3" s="31"/>
      <c r="J3" s="31"/>
      <c r="K3" s="32"/>
      <c r="L3"/>
      <c r="M3"/>
    </row>
    <row r="4" spans="1:14" ht="17.25" customHeight="1" x14ac:dyDescent="0.2">
      <c r="A4" s="27" t="s">
        <v>20</v>
      </c>
      <c r="B4" s="28"/>
      <c r="C4" s="33" t="s">
        <v>28</v>
      </c>
      <c r="D4" s="34"/>
      <c r="E4" s="31"/>
      <c r="F4" s="31"/>
      <c r="G4" s="31"/>
      <c r="H4" s="31"/>
      <c r="I4" s="31"/>
      <c r="J4" s="31"/>
      <c r="K4" s="32"/>
      <c r="L4"/>
      <c r="M4"/>
    </row>
    <row r="5" spans="1:14" ht="17.25" customHeight="1" x14ac:dyDescent="0.2">
      <c r="A5" s="27" t="s">
        <v>24</v>
      </c>
      <c r="B5" s="28"/>
      <c r="C5" s="35" t="s">
        <v>29</v>
      </c>
      <c r="D5" s="36"/>
      <c r="E5" s="31"/>
      <c r="F5" s="31"/>
      <c r="G5" s="31"/>
      <c r="H5" s="31"/>
      <c r="I5" s="31"/>
      <c r="J5" s="31"/>
      <c r="K5" s="32"/>
      <c r="L5"/>
      <c r="M5"/>
    </row>
    <row r="6" spans="1:14" ht="15" x14ac:dyDescent="0.2">
      <c r="A6" s="37"/>
      <c r="B6" s="35"/>
      <c r="C6" s="38"/>
      <c r="D6" s="36"/>
      <c r="E6" s="39"/>
      <c r="F6" s="39"/>
      <c r="G6" s="39"/>
      <c r="H6" s="39"/>
      <c r="I6" s="39"/>
      <c r="J6" s="39"/>
      <c r="K6" s="40"/>
      <c r="L6"/>
      <c r="M6"/>
    </row>
    <row r="7" spans="1:14" ht="15.75" customHeight="1" x14ac:dyDescent="0.2">
      <c r="A7" s="41" t="s">
        <v>2</v>
      </c>
      <c r="B7" s="38" t="s">
        <v>30</v>
      </c>
      <c r="C7" s="38"/>
      <c r="D7" s="31"/>
      <c r="E7" s="31"/>
      <c r="F7" s="31"/>
      <c r="G7" s="31"/>
      <c r="H7" s="31"/>
      <c r="I7" s="31"/>
      <c r="J7" s="31"/>
      <c r="K7" s="32"/>
      <c r="L7" s="23"/>
      <c r="M7"/>
      <c r="N7"/>
    </row>
    <row r="8" spans="1:14" ht="15.75" customHeight="1" x14ac:dyDescent="0.2">
      <c r="A8" s="41" t="s">
        <v>3</v>
      </c>
      <c r="B8" s="42">
        <f ca="1">TODAY()</f>
        <v>44768</v>
      </c>
      <c r="C8" s="43"/>
      <c r="D8" s="31"/>
      <c r="E8" s="31"/>
      <c r="F8" s="31"/>
      <c r="G8" s="31"/>
      <c r="H8" s="31"/>
      <c r="I8" s="31"/>
      <c r="J8" s="31"/>
      <c r="K8" s="32"/>
      <c r="L8" s="23"/>
      <c r="M8"/>
      <c r="N8"/>
    </row>
    <row r="9" spans="1:14" ht="15.75" customHeight="1" x14ac:dyDescent="0.2">
      <c r="A9" s="41" t="s">
        <v>25</v>
      </c>
      <c r="B9" s="44" t="s">
        <v>31</v>
      </c>
      <c r="C9" s="44"/>
      <c r="D9" s="31"/>
      <c r="E9" s="31"/>
      <c r="F9" s="31"/>
      <c r="G9" s="31"/>
      <c r="H9" s="31"/>
      <c r="I9" s="31"/>
      <c r="J9" s="31"/>
      <c r="K9" s="45"/>
      <c r="L9"/>
      <c r="M9"/>
    </row>
    <row r="10" spans="1:14" ht="15.75" customHeight="1" x14ac:dyDescent="0.2">
      <c r="A10" s="41" t="s">
        <v>22</v>
      </c>
      <c r="B10" s="44" t="s">
        <v>32</v>
      </c>
      <c r="C10" s="44"/>
      <c r="D10" s="31"/>
      <c r="E10" s="31"/>
      <c r="F10" s="31"/>
      <c r="G10" s="31"/>
      <c r="H10" s="31"/>
      <c r="I10" s="31"/>
      <c r="J10" s="31"/>
      <c r="K10" s="32"/>
      <c r="L10"/>
      <c r="M10"/>
    </row>
    <row r="11" spans="1:14" ht="15.75" customHeight="1" x14ac:dyDescent="0.2">
      <c r="A11" s="41" t="s">
        <v>23</v>
      </c>
      <c r="B11" s="44" t="s">
        <v>33</v>
      </c>
      <c r="C11" s="44"/>
      <c r="D11" s="31"/>
      <c r="E11" s="31"/>
      <c r="F11" s="31"/>
      <c r="G11" s="31"/>
      <c r="H11" s="31"/>
      <c r="I11" s="31"/>
      <c r="J11" s="31"/>
      <c r="K11" s="32"/>
      <c r="L11"/>
      <c r="M11"/>
    </row>
    <row r="12" spans="1:14" ht="15.75" customHeight="1" x14ac:dyDescent="0.2">
      <c r="A12" s="41"/>
      <c r="B12" s="28"/>
      <c r="C12" s="28"/>
      <c r="D12" s="31"/>
      <c r="E12" s="31"/>
      <c r="F12" s="31"/>
      <c r="G12" s="31"/>
      <c r="H12" s="31"/>
      <c r="I12" s="31"/>
      <c r="J12" s="31"/>
      <c r="K12" s="32"/>
      <c r="L12"/>
      <c r="M12"/>
    </row>
    <row r="13" spans="1:14" s="11" customFormat="1" ht="19.5" customHeight="1" x14ac:dyDescent="0.2">
      <c r="A13" s="46" t="s">
        <v>34</v>
      </c>
      <c r="B13" s="47" t="s">
        <v>76</v>
      </c>
      <c r="C13" s="48" t="s">
        <v>77</v>
      </c>
      <c r="D13" s="49" t="s">
        <v>118</v>
      </c>
      <c r="E13" s="50" t="s">
        <v>137</v>
      </c>
      <c r="F13" s="50" t="s">
        <v>158</v>
      </c>
      <c r="G13" s="50" t="s">
        <v>195</v>
      </c>
      <c r="H13" s="50" t="s">
        <v>198</v>
      </c>
      <c r="I13" s="50" t="s">
        <v>238</v>
      </c>
      <c r="J13" s="50" t="s">
        <v>239</v>
      </c>
      <c r="K13" s="51" t="s">
        <v>240</v>
      </c>
      <c r="L13"/>
      <c r="M13"/>
      <c r="N13"/>
    </row>
    <row r="14" spans="1:14" s="24" customFormat="1" ht="14.25" x14ac:dyDescent="0.2">
      <c r="A14" s="95" t="s">
        <v>35</v>
      </c>
      <c r="B14" s="52">
        <v>3</v>
      </c>
      <c r="C14" s="97" t="s">
        <v>78</v>
      </c>
      <c r="D14" s="94" t="s">
        <v>119</v>
      </c>
      <c r="E14" s="97" t="s">
        <v>138</v>
      </c>
      <c r="F14" s="97" t="s">
        <v>159</v>
      </c>
      <c r="G14" s="97" t="s">
        <v>196</v>
      </c>
      <c r="H14" s="94" t="s">
        <v>199</v>
      </c>
      <c r="I14" s="54"/>
      <c r="J14" s="53"/>
      <c r="K14" s="55"/>
      <c r="L14"/>
      <c r="M14"/>
    </row>
    <row r="15" spans="1:14" s="24" customFormat="1" ht="28.5" x14ac:dyDescent="0.2">
      <c r="A15" s="96" t="s">
        <v>36</v>
      </c>
      <c r="B15" s="52">
        <v>10</v>
      </c>
      <c r="C15" s="98" t="s">
        <v>79</v>
      </c>
      <c r="D15" s="94" t="s">
        <v>120</v>
      </c>
      <c r="E15" s="98" t="s">
        <v>138</v>
      </c>
      <c r="F15" s="98" t="s">
        <v>160</v>
      </c>
      <c r="G15" s="98" t="s">
        <v>196</v>
      </c>
      <c r="H15" s="99" t="s">
        <v>200</v>
      </c>
      <c r="I15" s="57"/>
      <c r="J15" s="56"/>
      <c r="K15" s="55"/>
      <c r="L15"/>
      <c r="M15"/>
    </row>
    <row r="16" spans="1:14" ht="28.5" x14ac:dyDescent="0.2">
      <c r="A16" s="95" t="s">
        <v>37</v>
      </c>
      <c r="B16" s="52">
        <v>1</v>
      </c>
      <c r="C16" s="97" t="s">
        <v>80</v>
      </c>
      <c r="D16" s="94" t="s">
        <v>121</v>
      </c>
      <c r="E16" s="97" t="s">
        <v>139</v>
      </c>
      <c r="F16" s="97" t="s">
        <v>161</v>
      </c>
      <c r="G16" s="97" t="s">
        <v>196</v>
      </c>
      <c r="H16" s="94" t="s">
        <v>201</v>
      </c>
      <c r="I16" s="54"/>
      <c r="J16" s="53"/>
      <c r="K16" s="55"/>
      <c r="L16"/>
      <c r="M16"/>
    </row>
    <row r="17" spans="1:13" ht="14.25" x14ac:dyDescent="0.2">
      <c r="A17" s="96" t="s">
        <v>38</v>
      </c>
      <c r="B17" s="52">
        <v>1</v>
      </c>
      <c r="C17" s="98" t="s">
        <v>81</v>
      </c>
      <c r="D17" s="94" t="s">
        <v>119</v>
      </c>
      <c r="E17" s="98" t="s">
        <v>140</v>
      </c>
      <c r="F17" s="98" t="s">
        <v>162</v>
      </c>
      <c r="G17" s="98" t="s">
        <v>196</v>
      </c>
      <c r="H17" s="99" t="s">
        <v>202</v>
      </c>
      <c r="I17" s="57"/>
      <c r="J17" s="56"/>
      <c r="K17" s="55"/>
      <c r="L17"/>
      <c r="M17"/>
    </row>
    <row r="18" spans="1:13" ht="14.25" x14ac:dyDescent="0.2">
      <c r="A18" s="95" t="s">
        <v>39</v>
      </c>
      <c r="B18" s="52">
        <v>5</v>
      </c>
      <c r="C18" s="97" t="s">
        <v>82</v>
      </c>
      <c r="D18" s="94" t="s">
        <v>122</v>
      </c>
      <c r="E18" s="97" t="s">
        <v>141</v>
      </c>
      <c r="F18" s="97" t="s">
        <v>163</v>
      </c>
      <c r="G18" s="97" t="s">
        <v>196</v>
      </c>
      <c r="H18" s="94" t="s">
        <v>203</v>
      </c>
      <c r="I18" s="54"/>
      <c r="J18" s="53"/>
      <c r="K18" s="55"/>
      <c r="L18"/>
      <c r="M18"/>
    </row>
    <row r="19" spans="1:13" ht="14.25" x14ac:dyDescent="0.2">
      <c r="A19" s="96" t="s">
        <v>40</v>
      </c>
      <c r="B19" s="52">
        <v>1</v>
      </c>
      <c r="C19" s="98" t="s">
        <v>83</v>
      </c>
      <c r="D19" s="94" t="s">
        <v>122</v>
      </c>
      <c r="E19" s="98" t="s">
        <v>141</v>
      </c>
      <c r="F19" s="98" t="s">
        <v>164</v>
      </c>
      <c r="G19" s="98" t="s">
        <v>196</v>
      </c>
      <c r="H19" s="99" t="s">
        <v>204</v>
      </c>
      <c r="I19" s="57"/>
      <c r="J19" s="56"/>
      <c r="K19" s="55"/>
      <c r="L19"/>
      <c r="M19"/>
    </row>
    <row r="20" spans="1:13" ht="14.25" x14ac:dyDescent="0.2">
      <c r="A20" s="95" t="s">
        <v>41</v>
      </c>
      <c r="B20" s="52">
        <v>1</v>
      </c>
      <c r="C20" s="97" t="s">
        <v>84</v>
      </c>
      <c r="D20" s="94" t="s">
        <v>122</v>
      </c>
      <c r="E20" s="97" t="s">
        <v>142</v>
      </c>
      <c r="F20" s="97" t="s">
        <v>165</v>
      </c>
      <c r="G20" s="97" t="s">
        <v>196</v>
      </c>
      <c r="H20" s="94" t="s">
        <v>205</v>
      </c>
      <c r="I20" s="54"/>
      <c r="J20" s="53"/>
      <c r="K20" s="55"/>
      <c r="L20"/>
      <c r="M20"/>
    </row>
    <row r="21" spans="1:13" ht="14.25" x14ac:dyDescent="0.2">
      <c r="A21" s="96" t="s">
        <v>42</v>
      </c>
      <c r="B21" s="52">
        <v>2</v>
      </c>
      <c r="C21" s="98" t="s">
        <v>85</v>
      </c>
      <c r="D21" s="94" t="s">
        <v>122</v>
      </c>
      <c r="E21" s="98" t="s">
        <v>140</v>
      </c>
      <c r="F21" s="98" t="s">
        <v>166</v>
      </c>
      <c r="G21" s="98" t="s">
        <v>196</v>
      </c>
      <c r="H21" s="99" t="s">
        <v>206</v>
      </c>
      <c r="I21" s="57"/>
      <c r="J21" s="56"/>
      <c r="K21" s="55"/>
      <c r="L21"/>
      <c r="M21"/>
    </row>
    <row r="22" spans="1:13" ht="14.25" x14ac:dyDescent="0.2">
      <c r="A22" s="95" t="s">
        <v>43</v>
      </c>
      <c r="B22" s="52">
        <v>3</v>
      </c>
      <c r="C22" s="97" t="s">
        <v>86</v>
      </c>
      <c r="D22" s="94" t="s">
        <v>123</v>
      </c>
      <c r="E22" s="97" t="s">
        <v>141</v>
      </c>
      <c r="F22" s="97" t="s">
        <v>167</v>
      </c>
      <c r="G22" s="97" t="s">
        <v>196</v>
      </c>
      <c r="H22" s="94" t="s">
        <v>207</v>
      </c>
      <c r="I22" s="54"/>
      <c r="J22" s="53"/>
      <c r="K22" s="55"/>
      <c r="L22"/>
      <c r="M22"/>
    </row>
    <row r="23" spans="1:13" ht="14.25" x14ac:dyDescent="0.2">
      <c r="A23" s="96" t="s">
        <v>44</v>
      </c>
      <c r="B23" s="52">
        <v>1</v>
      </c>
      <c r="C23" s="98" t="s">
        <v>87</v>
      </c>
      <c r="D23" s="94" t="s">
        <v>123</v>
      </c>
      <c r="E23" s="98" t="s">
        <v>140</v>
      </c>
      <c r="F23" s="98" t="s">
        <v>168</v>
      </c>
      <c r="G23" s="98" t="s">
        <v>196</v>
      </c>
      <c r="H23" s="99" t="s">
        <v>208</v>
      </c>
      <c r="I23" s="57"/>
      <c r="J23" s="56"/>
      <c r="K23" s="55"/>
      <c r="L23"/>
      <c r="M23"/>
    </row>
    <row r="24" spans="1:13" ht="14.25" x14ac:dyDescent="0.2">
      <c r="A24" s="95" t="s">
        <v>45</v>
      </c>
      <c r="B24" s="52">
        <v>1</v>
      </c>
      <c r="C24" s="97" t="s">
        <v>88</v>
      </c>
      <c r="D24" s="94" t="s">
        <v>122</v>
      </c>
      <c r="E24" s="97" t="s">
        <v>141</v>
      </c>
      <c r="F24" s="97" t="s">
        <v>169</v>
      </c>
      <c r="G24" s="97" t="s">
        <v>196</v>
      </c>
      <c r="H24" s="94" t="s">
        <v>209</v>
      </c>
      <c r="I24" s="54"/>
      <c r="J24" s="53"/>
      <c r="K24" s="55"/>
      <c r="L24"/>
      <c r="M24"/>
    </row>
    <row r="25" spans="1:13" ht="14.25" x14ac:dyDescent="0.2">
      <c r="A25" s="96" t="s">
        <v>46</v>
      </c>
      <c r="B25" s="52">
        <v>4</v>
      </c>
      <c r="C25" s="98" t="s">
        <v>89</v>
      </c>
      <c r="D25" s="94" t="s">
        <v>120</v>
      </c>
      <c r="E25" s="98" t="s">
        <v>141</v>
      </c>
      <c r="F25" s="98" t="s">
        <v>170</v>
      </c>
      <c r="G25" s="98" t="s">
        <v>196</v>
      </c>
      <c r="H25" s="99" t="s">
        <v>210</v>
      </c>
      <c r="I25" s="57"/>
      <c r="J25" s="56"/>
      <c r="K25" s="55"/>
      <c r="L25"/>
      <c r="M25"/>
    </row>
    <row r="26" spans="1:13" ht="14.25" x14ac:dyDescent="0.2">
      <c r="A26" s="95" t="s">
        <v>47</v>
      </c>
      <c r="B26" s="52">
        <v>1</v>
      </c>
      <c r="C26" s="97" t="s">
        <v>90</v>
      </c>
      <c r="D26" s="94" t="s">
        <v>122</v>
      </c>
      <c r="E26" s="97" t="s">
        <v>143</v>
      </c>
      <c r="F26" s="97" t="s">
        <v>171</v>
      </c>
      <c r="G26" s="97" t="s">
        <v>196</v>
      </c>
      <c r="H26" s="94" t="s">
        <v>211</v>
      </c>
      <c r="I26" s="54"/>
      <c r="J26" s="53"/>
      <c r="K26" s="55"/>
      <c r="L26"/>
      <c r="M26"/>
    </row>
    <row r="27" spans="1:13" ht="14.25" x14ac:dyDescent="0.2">
      <c r="A27" s="96" t="s">
        <v>48</v>
      </c>
      <c r="B27" s="52">
        <v>1</v>
      </c>
      <c r="C27" s="98" t="s">
        <v>91</v>
      </c>
      <c r="D27" s="94" t="s">
        <v>122</v>
      </c>
      <c r="E27" s="98" t="s">
        <v>144</v>
      </c>
      <c r="F27" s="98" t="s">
        <v>172</v>
      </c>
      <c r="G27" s="98" t="s">
        <v>196</v>
      </c>
      <c r="H27" s="99" t="s">
        <v>212</v>
      </c>
      <c r="I27" s="57"/>
      <c r="J27" s="56"/>
      <c r="K27" s="55"/>
      <c r="L27"/>
      <c r="M27"/>
    </row>
    <row r="28" spans="1:13" ht="14.25" x14ac:dyDescent="0.2">
      <c r="A28" s="95" t="s">
        <v>49</v>
      </c>
      <c r="B28" s="52">
        <v>1</v>
      </c>
      <c r="C28" s="97" t="s">
        <v>92</v>
      </c>
      <c r="D28" s="94" t="s">
        <v>122</v>
      </c>
      <c r="E28" s="97" t="s">
        <v>140</v>
      </c>
      <c r="F28" s="97" t="s">
        <v>173</v>
      </c>
      <c r="G28" s="97" t="s">
        <v>196</v>
      </c>
      <c r="H28" s="94" t="s">
        <v>213</v>
      </c>
      <c r="I28" s="54"/>
      <c r="J28" s="53"/>
      <c r="K28" s="55"/>
      <c r="L28"/>
      <c r="M28"/>
    </row>
    <row r="29" spans="1:13" ht="14.25" x14ac:dyDescent="0.2">
      <c r="A29" s="96" t="s">
        <v>50</v>
      </c>
      <c r="B29" s="52">
        <v>1</v>
      </c>
      <c r="C29" s="98" t="s">
        <v>93</v>
      </c>
      <c r="D29" s="94" t="s">
        <v>122</v>
      </c>
      <c r="E29" s="98" t="s">
        <v>144</v>
      </c>
      <c r="F29" s="98" t="s">
        <v>174</v>
      </c>
      <c r="G29" s="98" t="s">
        <v>196</v>
      </c>
      <c r="H29" s="99" t="s">
        <v>214</v>
      </c>
      <c r="I29" s="57"/>
      <c r="J29" s="56"/>
      <c r="K29" s="55"/>
      <c r="L29"/>
      <c r="M29"/>
    </row>
    <row r="30" spans="1:13" ht="14.25" x14ac:dyDescent="0.2">
      <c r="A30" s="95" t="s">
        <v>51</v>
      </c>
      <c r="B30" s="52">
        <v>4</v>
      </c>
      <c r="C30" s="97" t="s">
        <v>94</v>
      </c>
      <c r="D30" s="94" t="s">
        <v>124</v>
      </c>
      <c r="E30" s="97" t="s">
        <v>145</v>
      </c>
      <c r="F30" s="97" t="s">
        <v>175</v>
      </c>
      <c r="G30" s="97" t="s">
        <v>196</v>
      </c>
      <c r="H30" s="94" t="s">
        <v>215</v>
      </c>
      <c r="I30" s="54"/>
      <c r="J30" s="53"/>
      <c r="K30" s="55"/>
      <c r="L30"/>
      <c r="M30"/>
    </row>
    <row r="31" spans="1:13" ht="14.25" x14ac:dyDescent="0.2">
      <c r="A31" s="96" t="s">
        <v>52</v>
      </c>
      <c r="B31" s="52">
        <v>1</v>
      </c>
      <c r="C31" s="98" t="s">
        <v>95</v>
      </c>
      <c r="D31" s="94" t="s">
        <v>125</v>
      </c>
      <c r="E31" s="98" t="s">
        <v>145</v>
      </c>
      <c r="F31" s="98" t="s">
        <v>176</v>
      </c>
      <c r="G31" s="98" t="s">
        <v>196</v>
      </c>
      <c r="H31" s="99" t="s">
        <v>216</v>
      </c>
      <c r="I31" s="57"/>
      <c r="J31" s="56"/>
      <c r="K31" s="55"/>
      <c r="L31"/>
      <c r="M31"/>
    </row>
    <row r="32" spans="1:13" ht="28.5" x14ac:dyDescent="0.2">
      <c r="A32" s="95" t="s">
        <v>53</v>
      </c>
      <c r="B32" s="52">
        <v>1</v>
      </c>
      <c r="C32" s="97" t="s">
        <v>96</v>
      </c>
      <c r="D32" s="94" t="s">
        <v>126</v>
      </c>
      <c r="E32" s="97" t="s">
        <v>146</v>
      </c>
      <c r="F32" s="97" t="s">
        <v>177</v>
      </c>
      <c r="G32" s="97" t="s">
        <v>196</v>
      </c>
      <c r="H32" s="94" t="s">
        <v>217</v>
      </c>
      <c r="I32" s="54"/>
      <c r="J32" s="53"/>
      <c r="K32" s="55"/>
      <c r="L32"/>
      <c r="M32"/>
    </row>
    <row r="33" spans="1:13" ht="14.25" x14ac:dyDescent="0.2">
      <c r="A33" s="96" t="s">
        <v>54</v>
      </c>
      <c r="B33" s="52">
        <v>1</v>
      </c>
      <c r="C33" s="98" t="s">
        <v>97</v>
      </c>
      <c r="D33" s="94" t="s">
        <v>124</v>
      </c>
      <c r="E33" s="98" t="s">
        <v>147</v>
      </c>
      <c r="F33" s="98" t="s">
        <v>178</v>
      </c>
      <c r="G33" s="98" t="s">
        <v>196</v>
      </c>
      <c r="H33" s="99" t="s">
        <v>218</v>
      </c>
      <c r="I33" s="57"/>
      <c r="J33" s="56"/>
      <c r="K33" s="55"/>
      <c r="L33"/>
      <c r="M33"/>
    </row>
    <row r="34" spans="1:13" ht="14.25" x14ac:dyDescent="0.2">
      <c r="A34" s="95" t="s">
        <v>55</v>
      </c>
      <c r="B34" s="52">
        <v>1</v>
      </c>
      <c r="C34" s="97" t="s">
        <v>98</v>
      </c>
      <c r="D34" s="94" t="s">
        <v>127</v>
      </c>
      <c r="E34" s="97" t="s">
        <v>148</v>
      </c>
      <c r="F34" s="97" t="s">
        <v>98</v>
      </c>
      <c r="G34" s="97" t="s">
        <v>196</v>
      </c>
      <c r="H34" s="94" t="s">
        <v>219</v>
      </c>
      <c r="I34" s="54"/>
      <c r="J34" s="53"/>
      <c r="K34" s="55"/>
      <c r="L34"/>
      <c r="M34"/>
    </row>
    <row r="35" spans="1:13" ht="14.25" x14ac:dyDescent="0.2">
      <c r="A35" s="96" t="s">
        <v>56</v>
      </c>
      <c r="B35" s="52">
        <v>4</v>
      </c>
      <c r="C35" s="98" t="s">
        <v>99</v>
      </c>
      <c r="D35" s="94" t="s">
        <v>128</v>
      </c>
      <c r="E35" s="98" t="s">
        <v>149</v>
      </c>
      <c r="F35" s="98" t="s">
        <v>99</v>
      </c>
      <c r="G35" s="98" t="s">
        <v>196</v>
      </c>
      <c r="H35" s="99" t="s">
        <v>220</v>
      </c>
      <c r="I35" s="57"/>
      <c r="J35" s="56"/>
      <c r="K35" s="55"/>
      <c r="L35"/>
      <c r="M35"/>
    </row>
    <row r="36" spans="1:13" ht="14.25" x14ac:dyDescent="0.2">
      <c r="A36" s="95" t="s">
        <v>57</v>
      </c>
      <c r="B36" s="52">
        <v>2</v>
      </c>
      <c r="C36" s="97" t="s">
        <v>100</v>
      </c>
      <c r="D36" s="94" t="s">
        <v>129</v>
      </c>
      <c r="E36" s="97" t="s">
        <v>150</v>
      </c>
      <c r="F36" s="97" t="s">
        <v>179</v>
      </c>
      <c r="G36" s="97" t="s">
        <v>196</v>
      </c>
      <c r="H36" s="94" t="s">
        <v>221</v>
      </c>
      <c r="I36" s="54"/>
      <c r="J36" s="53"/>
      <c r="K36" s="55"/>
      <c r="L36"/>
      <c r="M36"/>
    </row>
    <row r="37" spans="1:13" ht="14.25" x14ac:dyDescent="0.2">
      <c r="A37" s="96" t="s">
        <v>58</v>
      </c>
      <c r="B37" s="52">
        <v>1</v>
      </c>
      <c r="C37" s="98" t="s">
        <v>251</v>
      </c>
      <c r="D37" s="94" t="s">
        <v>130</v>
      </c>
      <c r="E37" s="98" t="s">
        <v>151</v>
      </c>
      <c r="F37" s="98" t="s">
        <v>252</v>
      </c>
      <c r="G37" s="98" t="s">
        <v>196</v>
      </c>
      <c r="H37" s="99" t="s">
        <v>253</v>
      </c>
      <c r="I37" s="57"/>
      <c r="J37" s="56"/>
      <c r="K37" s="55"/>
      <c r="L37"/>
      <c r="M37"/>
    </row>
    <row r="38" spans="1:13" ht="14.25" x14ac:dyDescent="0.2">
      <c r="A38" s="95" t="s">
        <v>59</v>
      </c>
      <c r="B38" s="52">
        <v>2</v>
      </c>
      <c r="C38" s="97" t="s">
        <v>101</v>
      </c>
      <c r="D38" s="94" t="s">
        <v>131</v>
      </c>
      <c r="E38" s="97" t="s">
        <v>151</v>
      </c>
      <c r="F38" s="97" t="s">
        <v>180</v>
      </c>
      <c r="G38" s="97" t="s">
        <v>196</v>
      </c>
      <c r="H38" s="94" t="s">
        <v>222</v>
      </c>
      <c r="I38" s="54"/>
      <c r="J38" s="53"/>
      <c r="K38" s="55"/>
      <c r="L38"/>
      <c r="M38"/>
    </row>
    <row r="39" spans="1:13" ht="28.5" x14ac:dyDescent="0.2">
      <c r="A39" s="96" t="s">
        <v>60</v>
      </c>
      <c r="B39" s="52">
        <v>2</v>
      </c>
      <c r="C39" s="98" t="s">
        <v>102</v>
      </c>
      <c r="D39" s="94" t="s">
        <v>132</v>
      </c>
      <c r="E39" s="98" t="s">
        <v>152</v>
      </c>
      <c r="F39" s="98" t="s">
        <v>181</v>
      </c>
      <c r="G39" s="98" t="s">
        <v>196</v>
      </c>
      <c r="H39" s="99" t="s">
        <v>223</v>
      </c>
      <c r="I39" s="57"/>
      <c r="J39" s="56"/>
      <c r="K39" s="55"/>
      <c r="L39"/>
      <c r="M39"/>
    </row>
    <row r="40" spans="1:13" ht="28.5" x14ac:dyDescent="0.2">
      <c r="A40" s="95" t="s">
        <v>61</v>
      </c>
      <c r="B40" s="52">
        <v>1</v>
      </c>
      <c r="C40" s="97" t="s">
        <v>103</v>
      </c>
      <c r="D40" s="94" t="s">
        <v>133</v>
      </c>
      <c r="E40" s="97" t="s">
        <v>146</v>
      </c>
      <c r="F40" s="97" t="s">
        <v>182</v>
      </c>
      <c r="G40" s="97" t="s">
        <v>196</v>
      </c>
      <c r="H40" s="94" t="s">
        <v>224</v>
      </c>
      <c r="I40" s="54"/>
      <c r="J40" s="53"/>
      <c r="K40" s="55"/>
      <c r="L40"/>
      <c r="M40"/>
    </row>
    <row r="41" spans="1:13" ht="28.5" x14ac:dyDescent="0.2">
      <c r="A41" s="96" t="s">
        <v>62</v>
      </c>
      <c r="B41" s="52">
        <v>2</v>
      </c>
      <c r="C41" s="98" t="s">
        <v>104</v>
      </c>
      <c r="D41" s="94" t="s">
        <v>132</v>
      </c>
      <c r="E41" s="98" t="s">
        <v>146</v>
      </c>
      <c r="F41" s="98" t="s">
        <v>104</v>
      </c>
      <c r="G41" s="98" t="s">
        <v>196</v>
      </c>
      <c r="H41" s="99" t="s">
        <v>225</v>
      </c>
      <c r="I41" s="57"/>
      <c r="J41" s="56"/>
      <c r="K41" s="55"/>
      <c r="L41"/>
      <c r="M41"/>
    </row>
    <row r="42" spans="1:13" ht="14.25" x14ac:dyDescent="0.2">
      <c r="A42" s="95" t="s">
        <v>63</v>
      </c>
      <c r="B42" s="52">
        <v>3</v>
      </c>
      <c r="C42" s="97" t="s">
        <v>105</v>
      </c>
      <c r="D42" s="94" t="s">
        <v>122</v>
      </c>
      <c r="E42" s="97" t="s">
        <v>144</v>
      </c>
      <c r="F42" s="97" t="s">
        <v>183</v>
      </c>
      <c r="G42" s="97" t="s">
        <v>196</v>
      </c>
      <c r="H42" s="94" t="s">
        <v>226</v>
      </c>
      <c r="I42" s="54"/>
      <c r="J42" s="53"/>
      <c r="K42" s="55"/>
      <c r="L42"/>
      <c r="M42"/>
    </row>
    <row r="43" spans="1:13" ht="14.25" x14ac:dyDescent="0.2">
      <c r="A43" s="96" t="s">
        <v>64</v>
      </c>
      <c r="B43" s="52">
        <v>4</v>
      </c>
      <c r="C43" s="98" t="s">
        <v>106</v>
      </c>
      <c r="D43" s="94" t="s">
        <v>122</v>
      </c>
      <c r="E43" s="98" t="s">
        <v>144</v>
      </c>
      <c r="F43" s="98" t="s">
        <v>184</v>
      </c>
      <c r="G43" s="98" t="s">
        <v>196</v>
      </c>
      <c r="H43" s="99" t="s">
        <v>227</v>
      </c>
      <c r="I43" s="57"/>
      <c r="J43" s="56"/>
      <c r="K43" s="55"/>
      <c r="L43"/>
      <c r="M43"/>
    </row>
    <row r="44" spans="1:13" ht="14.25" x14ac:dyDescent="0.2">
      <c r="A44" s="95" t="s">
        <v>65</v>
      </c>
      <c r="B44" s="52">
        <v>2</v>
      </c>
      <c r="C44" s="97" t="s">
        <v>107</v>
      </c>
      <c r="D44" s="94" t="s">
        <v>122</v>
      </c>
      <c r="E44" s="97" t="s">
        <v>144</v>
      </c>
      <c r="F44" s="97" t="s">
        <v>185</v>
      </c>
      <c r="G44" s="97" t="s">
        <v>196</v>
      </c>
      <c r="H44" s="94" t="s">
        <v>228</v>
      </c>
      <c r="I44" s="54"/>
      <c r="J44" s="53"/>
      <c r="K44" s="55"/>
      <c r="L44"/>
      <c r="M44"/>
    </row>
    <row r="45" spans="1:13" ht="14.25" x14ac:dyDescent="0.2">
      <c r="A45" s="96" t="s">
        <v>66</v>
      </c>
      <c r="B45" s="52">
        <v>1</v>
      </c>
      <c r="C45" s="98" t="s">
        <v>108</v>
      </c>
      <c r="D45" s="94" t="s">
        <v>122</v>
      </c>
      <c r="E45" s="98" t="s">
        <v>153</v>
      </c>
      <c r="F45" s="98" t="s">
        <v>186</v>
      </c>
      <c r="G45" s="98" t="s">
        <v>196</v>
      </c>
      <c r="H45" s="99" t="s">
        <v>229</v>
      </c>
      <c r="I45" s="57"/>
      <c r="J45" s="56"/>
      <c r="K45" s="55"/>
      <c r="L45"/>
      <c r="M45"/>
    </row>
    <row r="46" spans="1:13" ht="14.25" x14ac:dyDescent="0.2">
      <c r="A46" s="95" t="s">
        <v>67</v>
      </c>
      <c r="B46" s="52">
        <v>1</v>
      </c>
      <c r="C46" s="97" t="s">
        <v>109</v>
      </c>
      <c r="D46" s="94" t="s">
        <v>134</v>
      </c>
      <c r="E46" s="97" t="s">
        <v>144</v>
      </c>
      <c r="F46" s="97" t="s">
        <v>187</v>
      </c>
      <c r="G46" s="97" t="s">
        <v>196</v>
      </c>
      <c r="H46" s="94" t="s">
        <v>230</v>
      </c>
      <c r="I46" s="54"/>
      <c r="J46" s="53"/>
      <c r="K46" s="55"/>
      <c r="L46"/>
      <c r="M46"/>
    </row>
    <row r="47" spans="1:13" ht="14.25" x14ac:dyDescent="0.2">
      <c r="A47" s="96" t="s">
        <v>68</v>
      </c>
      <c r="B47" s="52">
        <v>1</v>
      </c>
      <c r="C47" s="98" t="s">
        <v>110</v>
      </c>
      <c r="D47" s="94" t="s">
        <v>122</v>
      </c>
      <c r="E47" s="98" t="s">
        <v>154</v>
      </c>
      <c r="F47" s="98" t="s">
        <v>188</v>
      </c>
      <c r="G47" s="98" t="s">
        <v>196</v>
      </c>
      <c r="H47" s="99" t="s">
        <v>231</v>
      </c>
      <c r="I47" s="57"/>
      <c r="J47" s="56"/>
      <c r="K47" s="55"/>
      <c r="L47"/>
      <c r="M47"/>
    </row>
    <row r="48" spans="1:13" ht="14.25" x14ac:dyDescent="0.2">
      <c r="A48" s="95" t="s">
        <v>69</v>
      </c>
      <c r="B48" s="52">
        <v>1</v>
      </c>
      <c r="C48" s="97" t="s">
        <v>111</v>
      </c>
      <c r="D48" s="94" t="s">
        <v>122</v>
      </c>
      <c r="E48" s="97" t="s">
        <v>153</v>
      </c>
      <c r="F48" s="97" t="s">
        <v>189</v>
      </c>
      <c r="G48" s="97" t="s">
        <v>196</v>
      </c>
      <c r="H48" s="94" t="s">
        <v>232</v>
      </c>
      <c r="I48" s="54"/>
      <c r="J48" s="53"/>
      <c r="K48" s="55"/>
      <c r="L48"/>
      <c r="M48"/>
    </row>
    <row r="49" spans="1:14" ht="14.25" x14ac:dyDescent="0.2">
      <c r="A49" s="96" t="s">
        <v>70</v>
      </c>
      <c r="B49" s="52">
        <v>1</v>
      </c>
      <c r="C49" s="98" t="s">
        <v>112</v>
      </c>
      <c r="D49" s="94" t="s">
        <v>122</v>
      </c>
      <c r="E49" s="98" t="s">
        <v>153</v>
      </c>
      <c r="F49" s="98" t="s">
        <v>190</v>
      </c>
      <c r="G49" s="98" t="s">
        <v>196</v>
      </c>
      <c r="H49" s="99" t="s">
        <v>233</v>
      </c>
      <c r="I49" s="57"/>
      <c r="J49" s="56"/>
      <c r="K49" s="55"/>
      <c r="L49"/>
      <c r="M49"/>
    </row>
    <row r="50" spans="1:14" ht="14.25" x14ac:dyDescent="0.2">
      <c r="A50" s="95" t="s">
        <v>71</v>
      </c>
      <c r="B50" s="52">
        <v>1</v>
      </c>
      <c r="C50" s="97" t="s">
        <v>113</v>
      </c>
      <c r="D50" s="94" t="s">
        <v>122</v>
      </c>
      <c r="E50" s="97" t="s">
        <v>153</v>
      </c>
      <c r="F50" s="97" t="s">
        <v>191</v>
      </c>
      <c r="G50" s="97" t="s">
        <v>196</v>
      </c>
      <c r="H50" s="94" t="s">
        <v>234</v>
      </c>
      <c r="I50" s="54"/>
      <c r="J50" s="53"/>
      <c r="K50" s="55"/>
      <c r="L50"/>
      <c r="M50"/>
    </row>
    <row r="51" spans="1:14" ht="14.25" x14ac:dyDescent="0.2">
      <c r="A51" s="96" t="s">
        <v>72</v>
      </c>
      <c r="B51" s="52">
        <v>1</v>
      </c>
      <c r="C51" s="98" t="s">
        <v>114</v>
      </c>
      <c r="D51" s="94" t="s">
        <v>122</v>
      </c>
      <c r="E51" s="98" t="s">
        <v>153</v>
      </c>
      <c r="F51" s="98" t="s">
        <v>192</v>
      </c>
      <c r="G51" s="98" t="s">
        <v>196</v>
      </c>
      <c r="H51" s="99" t="s">
        <v>235</v>
      </c>
      <c r="I51" s="57"/>
      <c r="J51" s="56"/>
      <c r="K51" s="55"/>
      <c r="L51"/>
      <c r="M51"/>
    </row>
    <row r="52" spans="1:14" ht="14.25" x14ac:dyDescent="0.2">
      <c r="A52" s="95" t="s">
        <v>73</v>
      </c>
      <c r="B52" s="52">
        <v>1</v>
      </c>
      <c r="C52" s="97" t="s">
        <v>115</v>
      </c>
      <c r="D52" s="94" t="s">
        <v>122</v>
      </c>
      <c r="E52" s="97" t="s">
        <v>155</v>
      </c>
      <c r="F52" s="97" t="s">
        <v>193</v>
      </c>
      <c r="G52" s="97" t="s">
        <v>196</v>
      </c>
      <c r="H52" s="94" t="s">
        <v>236</v>
      </c>
      <c r="I52" s="54"/>
      <c r="J52" s="53"/>
      <c r="K52" s="55"/>
      <c r="L52"/>
      <c r="M52"/>
    </row>
    <row r="53" spans="1:14" ht="14.25" x14ac:dyDescent="0.2">
      <c r="A53" s="96" t="s">
        <v>74</v>
      </c>
      <c r="B53" s="52">
        <v>1</v>
      </c>
      <c r="C53" s="98" t="s">
        <v>116</v>
      </c>
      <c r="D53" s="94" t="s">
        <v>135</v>
      </c>
      <c r="E53" s="98" t="s">
        <v>156</v>
      </c>
      <c r="F53" s="98" t="s">
        <v>194</v>
      </c>
      <c r="G53" s="98" t="s">
        <v>156</v>
      </c>
      <c r="H53" s="99" t="s">
        <v>194</v>
      </c>
      <c r="I53" s="57"/>
      <c r="J53" s="56"/>
      <c r="K53" s="55"/>
      <c r="L53"/>
      <c r="M53"/>
    </row>
    <row r="54" spans="1:14" s="24" customFormat="1" ht="28.5" x14ac:dyDescent="0.2">
      <c r="A54" s="95" t="s">
        <v>75</v>
      </c>
      <c r="B54" s="52">
        <v>1</v>
      </c>
      <c r="C54" s="97" t="s">
        <v>117</v>
      </c>
      <c r="D54" s="94" t="s">
        <v>136</v>
      </c>
      <c r="E54" s="97" t="s">
        <v>157</v>
      </c>
      <c r="F54" s="97" t="s">
        <v>117</v>
      </c>
      <c r="G54" s="97" t="s">
        <v>197</v>
      </c>
      <c r="H54" s="94" t="s">
        <v>237</v>
      </c>
      <c r="I54" s="54"/>
      <c r="J54" s="53"/>
      <c r="K54" s="55"/>
      <c r="L54"/>
      <c r="M54"/>
    </row>
    <row r="55" spans="1:14" ht="14.25" x14ac:dyDescent="0.2">
      <c r="A55" s="58"/>
      <c r="B55" s="52">
        <f>SUM(B14:B54)</f>
        <v>78</v>
      </c>
      <c r="C55" s="59"/>
      <c r="D55" s="60"/>
      <c r="E55" s="60"/>
      <c r="F55" s="60"/>
      <c r="G55" s="60"/>
      <c r="H55" s="60"/>
      <c r="I55" s="60"/>
      <c r="J55" s="60"/>
      <c r="K55" s="61">
        <f>SUM(K14:K54)</f>
        <v>0</v>
      </c>
      <c r="L55"/>
      <c r="M55"/>
    </row>
    <row r="56" spans="1:14" ht="15" x14ac:dyDescent="0.2">
      <c r="A56" s="62" t="s">
        <v>0</v>
      </c>
      <c r="B56" s="63"/>
      <c r="C56" s="64" t="s">
        <v>1</v>
      </c>
      <c r="D56" s="63"/>
      <c r="E56" s="65"/>
      <c r="F56" s="65"/>
      <c r="G56" s="65"/>
      <c r="H56" s="65"/>
      <c r="I56" s="65"/>
      <c r="J56" s="65"/>
      <c r="K56" s="66"/>
      <c r="L56" s="25" t="s">
        <v>4</v>
      </c>
      <c r="M56"/>
      <c r="N56"/>
    </row>
    <row r="57" spans="1:14" ht="14.25" x14ac:dyDescent="0.2">
      <c r="A57" s="67"/>
      <c r="B57" s="68"/>
      <c r="C57" s="69"/>
      <c r="D57" s="68"/>
      <c r="E57" s="70"/>
      <c r="F57" s="71"/>
      <c r="G57" s="71"/>
      <c r="H57" s="71"/>
      <c r="I57" s="71"/>
      <c r="J57" s="71"/>
      <c r="K57" s="72"/>
      <c r="L57" s="25"/>
      <c r="M57"/>
      <c r="N57"/>
    </row>
    <row r="58" spans="1:14" ht="14.25" x14ac:dyDescent="0.2">
      <c r="A58" s="73"/>
      <c r="B58" s="74"/>
      <c r="C58" s="75"/>
      <c r="D58" s="74"/>
      <c r="E58" s="76"/>
      <c r="F58" s="77"/>
      <c r="G58" s="77"/>
      <c r="H58" s="77"/>
      <c r="I58" s="77"/>
      <c r="J58" s="77"/>
      <c r="K58" s="78"/>
      <c r="L58" s="25"/>
      <c r="M58"/>
      <c r="N58"/>
    </row>
    <row r="59" spans="1:14" ht="14.25" x14ac:dyDescent="0.2">
      <c r="A59" s="73"/>
      <c r="B59" s="74"/>
      <c r="C59" s="75"/>
      <c r="D59" s="74"/>
      <c r="E59" s="76"/>
      <c r="F59" s="77"/>
      <c r="G59" s="77"/>
      <c r="H59" s="77"/>
      <c r="I59" s="77"/>
      <c r="J59" s="77"/>
      <c r="K59" s="78"/>
      <c r="L59" s="25"/>
      <c r="M59"/>
      <c r="N59"/>
    </row>
    <row r="60" spans="1:14" ht="14.25" x14ac:dyDescent="0.2">
      <c r="A60" s="73"/>
      <c r="B60" s="74"/>
      <c r="C60" s="75"/>
      <c r="D60" s="74"/>
      <c r="E60" s="76"/>
      <c r="F60" s="77"/>
      <c r="G60" s="77"/>
      <c r="H60" s="77"/>
      <c r="I60" s="77"/>
      <c r="J60" s="77"/>
      <c r="K60" s="78"/>
      <c r="L60" s="25"/>
      <c r="M60"/>
      <c r="N60"/>
    </row>
    <row r="61" spans="1:14" ht="14.25" x14ac:dyDescent="0.2">
      <c r="A61" s="79"/>
      <c r="B61" s="80"/>
      <c r="C61" s="81"/>
      <c r="D61" s="80"/>
      <c r="E61" s="82"/>
      <c r="F61" s="83"/>
      <c r="G61" s="83"/>
      <c r="H61" s="83"/>
      <c r="I61" s="83"/>
      <c r="J61" s="83"/>
      <c r="K61" s="84"/>
      <c r="L61" s="25"/>
      <c r="M61"/>
      <c r="N61"/>
    </row>
    <row r="62" spans="1:14" ht="14.25" x14ac:dyDescent="0.2">
      <c r="A62" s="79"/>
      <c r="B62" s="85"/>
      <c r="C62" s="85"/>
      <c r="D62" s="85"/>
      <c r="E62" s="83"/>
      <c r="F62" s="83"/>
      <c r="G62" s="83"/>
      <c r="H62" s="83"/>
      <c r="I62" s="83"/>
      <c r="J62" s="83"/>
      <c r="K62" s="84"/>
      <c r="L62" s="25"/>
      <c r="M62"/>
      <c r="N62"/>
    </row>
    <row r="63" spans="1:14" ht="14.25" x14ac:dyDescent="0.2">
      <c r="A63" s="86"/>
      <c r="B63" s="87"/>
      <c r="C63" s="87"/>
      <c r="D63" s="87"/>
      <c r="E63" s="88"/>
      <c r="F63" s="88"/>
      <c r="G63" s="88"/>
      <c r="H63" s="88"/>
      <c r="I63" s="88"/>
      <c r="J63" s="88"/>
      <c r="K63" s="89"/>
      <c r="L63" s="25"/>
      <c r="M63"/>
      <c r="N63"/>
    </row>
    <row r="64" spans="1:14" ht="15" thickBot="1" x14ac:dyDescent="0.25">
      <c r="A64" s="90"/>
      <c r="B64" s="91"/>
      <c r="C64" s="91"/>
      <c r="D64" s="91"/>
      <c r="E64" s="92"/>
      <c r="F64" s="92"/>
      <c r="G64" s="92"/>
      <c r="H64" s="92"/>
      <c r="I64" s="92"/>
      <c r="J64" s="92"/>
      <c r="K64" s="93"/>
      <c r="L64" s="25"/>
      <c r="M64"/>
      <c r="N64"/>
    </row>
  </sheetData>
  <phoneticPr fontId="0" type="noConversion"/>
  <pageMargins left="0.46" right="0.36" top="0.57999999999999996" bottom="1" header="0.5" footer="0.5"/>
  <pageSetup paperSize="9" fitToHeight="0" orientation="landscape" horizontalDpi="200" verticalDpi="200" r:id="rId1"/>
  <headerFooter alignWithMargins="0">
    <oddFooter>&amp;L&amp;BAltium Limited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/>
  </sheetViews>
  <sheetFormatPr defaultRowHeight="12.75" x14ac:dyDescent="0.2"/>
  <cols>
    <col min="1" max="1" width="30.28515625" style="1" customWidth="1"/>
    <col min="2" max="2" width="108.5703125" style="1" customWidth="1"/>
  </cols>
  <sheetData>
    <row r="1" spans="1:4" s="4" customFormat="1" ht="17.25" customHeight="1" x14ac:dyDescent="0.2">
      <c r="A1" s="2" t="s">
        <v>7</v>
      </c>
      <c r="B1" s="3" t="s">
        <v>241</v>
      </c>
      <c r="C1"/>
      <c r="D1"/>
    </row>
    <row r="2" spans="1:4" s="4" customFormat="1" ht="17.25" customHeight="1" x14ac:dyDescent="0.2">
      <c r="A2" s="5" t="s">
        <v>9</v>
      </c>
      <c r="B2" s="6" t="s">
        <v>28</v>
      </c>
      <c r="C2"/>
      <c r="D2"/>
    </row>
    <row r="3" spans="1:4" s="4" customFormat="1" ht="17.25" customHeight="1" x14ac:dyDescent="0.2">
      <c r="A3" s="7" t="s">
        <v>8</v>
      </c>
      <c r="B3" s="8" t="s">
        <v>242</v>
      </c>
      <c r="C3"/>
      <c r="D3"/>
    </row>
    <row r="4" spans="1:4" s="4" customFormat="1" ht="17.25" customHeight="1" x14ac:dyDescent="0.2">
      <c r="A4" s="5" t="s">
        <v>10</v>
      </c>
      <c r="B4" s="6" t="s">
        <v>27</v>
      </c>
      <c r="C4"/>
      <c r="D4"/>
    </row>
    <row r="5" spans="1:4" s="4" customFormat="1" ht="17.25" customHeight="1" x14ac:dyDescent="0.2">
      <c r="A5" s="7" t="s">
        <v>11</v>
      </c>
      <c r="B5" s="8" t="s">
        <v>243</v>
      </c>
      <c r="C5"/>
      <c r="D5"/>
    </row>
    <row r="6" spans="1:4" s="4" customFormat="1" ht="17.25" customHeight="1" x14ac:dyDescent="0.2">
      <c r="A6" s="5" t="s">
        <v>6</v>
      </c>
      <c r="B6" s="6" t="s">
        <v>244</v>
      </c>
      <c r="C6"/>
      <c r="D6"/>
    </row>
    <row r="7" spans="1:4" s="4" customFormat="1" ht="17.25" customHeight="1" x14ac:dyDescent="0.2">
      <c r="A7" s="7" t="s">
        <v>12</v>
      </c>
      <c r="B7" s="8" t="s">
        <v>245</v>
      </c>
      <c r="C7"/>
      <c r="D7"/>
    </row>
    <row r="8" spans="1:4" s="4" customFormat="1" ht="17.25" customHeight="1" x14ac:dyDescent="0.2">
      <c r="A8" s="5" t="s">
        <v>13</v>
      </c>
      <c r="B8" s="6" t="s">
        <v>246</v>
      </c>
      <c r="C8"/>
      <c r="D8"/>
    </row>
    <row r="9" spans="1:4" s="4" customFormat="1" ht="17.25" customHeight="1" x14ac:dyDescent="0.2">
      <c r="A9" s="7" t="s">
        <v>14</v>
      </c>
      <c r="B9" s="8" t="s">
        <v>30</v>
      </c>
      <c r="C9"/>
      <c r="D9"/>
    </row>
    <row r="10" spans="1:4" s="4" customFormat="1" ht="17.25" customHeight="1" x14ac:dyDescent="0.2">
      <c r="A10" s="5" t="s">
        <v>16</v>
      </c>
      <c r="B10" s="6" t="s">
        <v>247</v>
      </c>
      <c r="C10"/>
      <c r="D10"/>
    </row>
    <row r="11" spans="1:4" s="4" customFormat="1" ht="17.25" customHeight="1" x14ac:dyDescent="0.2">
      <c r="A11" s="7" t="s">
        <v>15</v>
      </c>
      <c r="B11" s="8" t="s">
        <v>21</v>
      </c>
      <c r="C11"/>
      <c r="D11"/>
    </row>
    <row r="12" spans="1:4" s="4" customFormat="1" ht="17.25" customHeight="1" x14ac:dyDescent="0.2">
      <c r="A12" s="5" t="s">
        <v>17</v>
      </c>
      <c r="B12" s="6" t="s">
        <v>248</v>
      </c>
      <c r="C12"/>
      <c r="D12"/>
    </row>
    <row r="13" spans="1:4" s="4" customFormat="1" ht="17.25" customHeight="1" x14ac:dyDescent="0.2">
      <c r="A13" s="7" t="s">
        <v>18</v>
      </c>
      <c r="B13" s="8" t="s">
        <v>249</v>
      </c>
      <c r="C13"/>
      <c r="D13"/>
    </row>
    <row r="14" spans="1:4" s="4" customFormat="1" ht="17.25" customHeight="1" thickBot="1" x14ac:dyDescent="0.25">
      <c r="A14" s="9" t="s">
        <v>19</v>
      </c>
      <c r="B14" s="10" t="s">
        <v>21</v>
      </c>
      <c r="C14"/>
      <c r="D1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BOM Report</vt:lpstr>
      <vt:lpstr>Project Information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Estragues</dc:creator>
  <cp:lastModifiedBy>Francesc Estragues</cp:lastModifiedBy>
  <cp:lastPrinted>2002-11-05T13:50:54Z</cp:lastPrinted>
  <dcterms:created xsi:type="dcterms:W3CDTF">2000-10-27T00:30:29Z</dcterms:created>
  <dcterms:modified xsi:type="dcterms:W3CDTF">2022-07-26T12:14:57Z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