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7" rupBuild="22430"/>
  <workbookPr autoCompressPictures="1"/>
  <bookViews>
    <workbookView xWindow="-120" yWindow="-120" windowWidth="29040" windowHeight="15840"/>
  </bookViews>
  <sheets>
    <sheet name="BOM Report" sheetId="1" r:id="rId1"/>
    <sheet name="Project Information" sheetId="2" r:id="rId2"/>
  </sheets>
  <calcPr calcId="191029" calcMode="auto" fullCalcOnLoad="0" refMode="A1" iterate="0" fullPrecision="1" calcCompleted="0" calcOnSave="0" concurrentCalc="0" forceFullCalc="0"/>
  <extLst>
    <ext uri="{B58B0392-4F1F-4190-BB64-5DF3571DCE5F}">
      <xcalcf:calcFeatures xmlns:xcalcf="http://schemas.microsoft.com/office/spreadsheetml/2018/calcfeatures"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<sst xmlns="http://schemas.openxmlformats.org/spreadsheetml/2006/main" count="419" uniqueCount="299">
  <si>
    <t xml:space="preserve">Approved</t>
  </si>
  <si>
    <t xml:space="preserve">Notes</t>
  </si>
  <si>
    <t xml:space="preserve">Print Date:</t>
  </si>
  <si>
    <t xml:space="preserve">Column=Comment</t>
  </si>
  <si>
    <t xml:space="preserve">Column=Quantity</t>
  </si>
  <si>
    <t xml:space="preserve"> </t>
  </si>
  <si>
    <t xml:space="preserve">Source Data From:</t>
  </si>
  <si>
    <t xml:space="preserve">Column=Designator</t>
  </si>
  <si>
    <t xml:space="preserve">Field=ProjectFileName</t>
  </si>
  <si>
    <t xml:space="preserve">Field=VariantName</t>
  </si>
  <si>
    <t xml:space="preserve">Field=DataSourceFileName</t>
  </si>
  <si>
    <t xml:space="preserve">Field=TotalQuantity</t>
  </si>
  <si>
    <t xml:space="preserve">Field=Title</t>
  </si>
  <si>
    <t xml:space="preserve">Field=ReportDate</t>
  </si>
  <si>
    <t xml:space="preserve">Field=ReportTime</t>
  </si>
  <si>
    <t xml:space="preserve">Field=GeneratorDescription</t>
  </si>
  <si>
    <t xml:space="preserve">Title</t>
  </si>
  <si>
    <t xml:space="preserve">Field=ProjectFullPath</t>
  </si>
  <si>
    <t xml:space="preserve">Field=DataSourceFullPath</t>
  </si>
  <si>
    <t xml:space="preserve">Field=OutputName</t>
  </si>
  <si>
    <t xml:space="preserve">Field=OutputType</t>
  </si>
  <si>
    <t xml:space="preserve">Field=GeneratorName</t>
  </si>
  <si>
    <t xml:space="preserve">Project Full Path</t>
  </si>
  <si>
    <t xml:space="preserve">Variant Name</t>
  </si>
  <si>
    <t xml:space="preserve">Project Filename</t>
  </si>
  <si>
    <t xml:space="preserve">Data-Source Filename</t>
  </si>
  <si>
    <t xml:space="preserve">Data-Source Full Path</t>
  </si>
  <si>
    <t xml:space="preserve">Total Quantity</t>
  </si>
  <si>
    <t xml:space="preserve">Report Time</t>
  </si>
  <si>
    <t xml:space="preserve">Report Date</t>
  </si>
  <si>
    <t xml:space="preserve">Output Name</t>
  </si>
  <si>
    <t xml:space="preserve">Report Date &amp; Tine</t>
  </si>
  <si>
    <t xml:space="preserve">Field=ReportDateTime</t>
  </si>
  <si>
    <t xml:space="preserve">Output Type</t>
  </si>
  <si>
    <t xml:space="preserve">Output Generator Name</t>
  </si>
  <si>
    <t xml:space="preserve">Output Generator Description</t>
  </si>
  <si>
    <t xml:space="preserve">Project:</t>
  </si>
  <si>
    <t xml:space="preserve">Bill of Materials</t>
  </si>
  <si>
    <t xml:space="preserve">Production Quantity:</t>
  </si>
  <si>
    <t xml:space="preserve">Column=Supplier 1</t>
  </si>
  <si>
    <t xml:space="preserve">Column=Supplier Part Number 1</t>
  </si>
  <si>
    <t xml:space="preserve">Column=Manufacturer 1</t>
  </si>
  <si>
    <t xml:space="preserve">Column=Manufacturer Part Number 1</t>
  </si>
  <si>
    <t xml:space="preserve">Column=Supplier Unit Price 1</t>
  </si>
  <si>
    <t xml:space="preserve">Column=Supplier Order Qty 1</t>
  </si>
  <si>
    <t xml:space="preserve">Column=Supplier Subtotal 1</t>
  </si>
  <si>
    <t xml:space="preserve">Field=ProductionQuantity</t>
  </si>
  <si>
    <t xml:space="preserve">Currency</t>
  </si>
  <si>
    <t xml:space="preserve">Field=Currency</t>
  </si>
  <si>
    <t xml:space="preserve">Revision:</t>
  </si>
  <si>
    <t xml:space="preserve">Field=Revision</t>
  </si>
  <si>
    <t xml:space="preserve">Column=Package</t>
  </si>
  <si>
    <t xml:space="preserve">Engineer</t>
  </si>
  <si>
    <t xml:space="preserve">Field=Engineer</t>
  </si>
  <si>
    <t xml:space="preserve">Monolithic Power Systems</t>
  </si>
  <si>
    <t xml:space="preserve">Field=ProjectTitle</t>
  </si>
  <si>
    <t xml:space="preserve">Domain Control Module Reference Design</t>
  </si>
  <si>
    <t xml:space="preserve">AB_T-EVQ8875A-U-01A-DCM.BomDoc</t>
  </si>
  <si>
    <t xml:space="preserve">T-EVQ8875A-U-01A-DCM.PrjPcb</t>
  </si>
  <si>
    <t xml:space="preserve">r1.0</t>
  </si>
  <si>
    <t xml:space="preserve">F. Estragués</t>
  </si>
  <si>
    <t xml:space="preserve">1</t>
  </si>
  <si>
    <t xml:space="preserve">USD</t>
  </si>
  <si>
    <t xml:space="preserve">Designator</t>
  </si>
  <si>
    <t xml:space="preserve">C2, C3, C39, C44, C45</t>
  </si>
  <si>
    <t xml:space="preserve">C4, C9</t>
  </si>
  <si>
    <t xml:space="preserve">C5, C6, C7, C8, C10, C14, C15, C16, C17</t>
  </si>
  <si>
    <t xml:space="preserve">C11</t>
  </si>
  <si>
    <t xml:space="preserve">C13, C18, C19, C20</t>
  </si>
  <si>
    <t xml:space="preserve">C22, C23, C29, C33, C34, C46, C48, C51, C53, C57, C60, C62</t>
  </si>
  <si>
    <t xml:space="preserve">C24, C25, C26, C27</t>
  </si>
  <si>
    <t xml:space="preserve">C28</t>
  </si>
  <si>
    <t xml:space="preserve">C30, C31, C32, C38, C40, C41, C42, C47, C50, C52, C54, C56, C59, C61, C63</t>
  </si>
  <si>
    <t xml:space="preserve">C35, C36</t>
  </si>
  <si>
    <t xml:space="preserve">C37</t>
  </si>
  <si>
    <t xml:space="preserve">C43</t>
  </si>
  <si>
    <t xml:space="preserve">C49, C55, C58, C64</t>
  </si>
  <si>
    <t xml:space="preserve">D1</t>
  </si>
  <si>
    <t xml:space="preserve">J1, J3, J4</t>
  </si>
  <si>
    <t xml:space="preserve">J2</t>
  </si>
  <si>
    <t xml:space="preserve">J5, J6, J7, J8</t>
  </si>
  <si>
    <t xml:space="preserve">L1, L2</t>
  </si>
  <si>
    <t xml:space="preserve">L3</t>
  </si>
  <si>
    <t xml:space="preserve">L4</t>
  </si>
  <si>
    <t xml:space="preserve">L5</t>
  </si>
  <si>
    <t xml:space="preserve">L6</t>
  </si>
  <si>
    <t xml:space="preserve">L7, L8, L11, L12, L15, L16, L19, L20</t>
  </si>
  <si>
    <t xml:space="preserve">L9, L13, L17, L21</t>
  </si>
  <si>
    <t xml:space="preserve">L10, L14, L18, L22</t>
  </si>
  <si>
    <t xml:space="preserve">Q1</t>
  </si>
  <si>
    <t xml:space="preserve">R1, R7, R9, R26, R33</t>
  </si>
  <si>
    <t xml:space="preserve">R3, R5, R8, R13, R19, R23, R30, R32, R37, R39, R42, R50, R55, R60</t>
  </si>
  <si>
    <t xml:space="preserve">R4, R14, R15, R16, R17, R28, R29, R40, R46, R62</t>
  </si>
  <si>
    <t xml:space="preserve">R18</t>
  </si>
  <si>
    <t xml:space="preserve">R21</t>
  </si>
  <si>
    <t xml:space="preserve">R24</t>
  </si>
  <si>
    <t xml:space="preserve">R25</t>
  </si>
  <si>
    <t xml:space="preserve">R34</t>
  </si>
  <si>
    <t xml:space="preserve">R35</t>
  </si>
  <si>
    <t xml:space="preserve">R36</t>
  </si>
  <si>
    <t xml:space="preserve">R38</t>
  </si>
  <si>
    <t xml:space="preserve">R41, R45, R54, R58</t>
  </si>
  <si>
    <t xml:space="preserve">R43, R51, R56, R61</t>
  </si>
  <si>
    <t xml:space="preserve">R47, R52, R63, R65</t>
  </si>
  <si>
    <t xml:space="preserve">R49</t>
  </si>
  <si>
    <t xml:space="preserve">R59</t>
  </si>
  <si>
    <t xml:space="preserve">U1</t>
  </si>
  <si>
    <t xml:space="preserve">U2</t>
  </si>
  <si>
    <t xml:space="preserve">U3</t>
  </si>
  <si>
    <t xml:space="preserve">U4</t>
  </si>
  <si>
    <t xml:space="preserve">U5, U6</t>
  </si>
  <si>
    <t xml:space="preserve">Quantity</t>
  </si>
  <si>
    <t xml:space="preserve">Name</t>
  </si>
  <si>
    <t xml:space="preserve">10nF, 50V</t>
  </si>
  <si>
    <t xml:space="preserve">1µF, 50V</t>
  </si>
  <si>
    <t xml:space="preserve">4.7µF, 50V</t>
  </si>
  <si>
    <t xml:space="preserve">470µF, 50V</t>
  </si>
  <si>
    <t xml:space="preserve">100nF, 50V</t>
  </si>
  <si>
    <t xml:space="preserve">100nF, 25V</t>
  </si>
  <si>
    <t xml:space="preserve">10µF, 25V</t>
  </si>
  <si>
    <t xml:space="preserve">4.7µF, 16V</t>
  </si>
  <si>
    <t xml:space="preserve">4.7µF, 25V</t>
  </si>
  <si>
    <t xml:space="preserve">10µF, 16V</t>
  </si>
  <si>
    <t xml:space="preserve">10pF, 16V</t>
  </si>
  <si>
    <t xml:space="preserve">220µF, 25V</t>
  </si>
  <si>
    <t xml:space="preserve">33nF, 25V</t>
  </si>
  <si>
    <t xml:space="preserve">SMBJ30CA-E3/52</t>
  </si>
  <si>
    <t xml:space="preserve">Terminal Block</t>
  </si>
  <si>
    <t xml:space="preserve">Header</t>
  </si>
  <si>
    <t xml:space="preserve">Coax</t>
  </si>
  <si>
    <t xml:space="preserve">2.2µH, 6.3A</t>
  </si>
  <si>
    <t xml:space="preserve">68µH, 100mA</t>
  </si>
  <si>
    <t xml:space="preserve">10µH, 7A</t>
  </si>
  <si>
    <t xml:space="preserve">1uH 3.7A</t>
  </si>
  <si>
    <t xml:space="preserve">2.2µH, 2.2A</t>
  </si>
  <si>
    <t xml:space="preserve">1kΩ at 100MHz</t>
  </si>
  <si>
    <t xml:space="preserve">1.5kΩ at 100MHz</t>
  </si>
  <si>
    <t xml:space="preserve">10uH, 450mA</t>
  </si>
  <si>
    <t xml:space="preserve">NVMFS5C646NLAFT1G</t>
  </si>
  <si>
    <t xml:space="preserve">0Ω, 5%</t>
  </si>
  <si>
    <t xml:space="preserve">100kΩ, 5%</t>
  </si>
  <si>
    <t xml:space="preserve">2.2kΩ, 5%</t>
  </si>
  <si>
    <t xml:space="preserve">100kΩ, 1%</t>
  </si>
  <si>
    <t xml:space="preserve">68.1kΩ, 1%</t>
  </si>
  <si>
    <t xml:space="preserve">13kΩ, 1%</t>
  </si>
  <si>
    <t xml:space="preserve">27kΩ, 1%</t>
  </si>
  <si>
    <t xml:space="preserve">7.5kΩ, 1%</t>
  </si>
  <si>
    <t xml:space="preserve">47kΩ, 1%</t>
  </si>
  <si>
    <t xml:space="preserve">10kΩ, 1%</t>
  </si>
  <si>
    <t xml:space="preserve">2kΩ, 1%</t>
  </si>
  <si>
    <t xml:space="preserve">49.9Ω, 1%</t>
  </si>
  <si>
    <t xml:space="preserve">4.7kΩ, 5%</t>
  </si>
  <si>
    <t xml:space="preserve">37.4kΩ, 1%</t>
  </si>
  <si>
    <t xml:space="preserve">63.4kΩ, 1%</t>
  </si>
  <si>
    <t xml:space="preserve">MPQ5850</t>
  </si>
  <si>
    <t xml:space="preserve">MPQ8865A</t>
  </si>
  <si>
    <t xml:space="preserve">MPQ4431</t>
  </si>
  <si>
    <t xml:space="preserve">MPQ5069</t>
  </si>
  <si>
    <t xml:space="preserve">MPQ2022</t>
  </si>
  <si>
    <t xml:space="preserve">Package</t>
  </si>
  <si>
    <t xml:space="preserve">0603</t>
  </si>
  <si>
    <t xml:space="preserve">0805</t>
  </si>
  <si>
    <t xml:space="preserve">1206</t>
  </si>
  <si>
    <t xml:space="preserve">16mm x 16mm</t>
  </si>
  <si>
    <t xml:space="preserve">7mm x 7mm</t>
  </si>
  <si>
    <t xml:space="preserve">SMB</t>
  </si>
  <si>
    <t xml:space="preserve">TH</t>
  </si>
  <si>
    <t xml:space="preserve">5030</t>
  </si>
  <si>
    <t xml:space="preserve">0806</t>
  </si>
  <si>
    <t xml:space="preserve">6060</t>
  </si>
  <si>
    <t xml:space="preserve">1008</t>
  </si>
  <si>
    <t xml:space="preserve">1210</t>
  </si>
  <si>
    <t xml:space="preserve">SO-8-FL</t>
  </si>
  <si>
    <t xml:space="preserve">0402</t>
  </si>
  <si>
    <t xml:space="preserve">TSOT-238</t>
  </si>
  <si>
    <t xml:space="preserve">QFN-34 (4mmx5mm)</t>
  </si>
  <si>
    <t xml:space="preserve">QFN-16 (3mmx4mm)</t>
  </si>
  <si>
    <t xml:space="preserve">QFN-22 (3mmx5mm</t>
  </si>
  <si>
    <t xml:space="preserve">QFN-16 (4mm x 4mm)</t>
  </si>
  <si>
    <t xml:space="preserve">Manufacturer 1</t>
  </si>
  <si>
    <t xml:space="preserve">KEMET</t>
  </si>
  <si>
    <t xml:space="preserve">Murata</t>
  </si>
  <si>
    <t xml:space="preserve">Panasonic</t>
  </si>
  <si>
    <t xml:space="preserve">TDK</t>
  </si>
  <si>
    <t xml:space="preserve">Kyocera AVX</t>
  </si>
  <si>
    <t xml:space="preserve">Diodes</t>
  </si>
  <si>
    <t xml:space="preserve">Phoenix Contact</t>
  </si>
  <si>
    <t xml:space="preserve">Harwin</t>
  </si>
  <si>
    <t xml:space="preserve">Amphenol RF</t>
  </si>
  <si>
    <t xml:space="preserve">Coilcraft</t>
  </si>
  <si>
    <t xml:space="preserve">ON Semiconductor</t>
  </si>
  <si>
    <t xml:space="preserve">Yageo</t>
  </si>
  <si>
    <t xml:space="preserve">Vishay</t>
  </si>
  <si>
    <t xml:space="preserve">MPS</t>
  </si>
  <si>
    <t xml:space="preserve">Manufacturer Part Number 1</t>
  </si>
  <si>
    <t xml:space="preserve">C0603C103K5RACAUTO7411</t>
  </si>
  <si>
    <t xml:space="preserve">GCM21BR71H105KA03L</t>
  </si>
  <si>
    <t xml:space="preserve">GCM31CC71H475KA03L</t>
  </si>
  <si>
    <t xml:space="preserve">EEE-FK1H471AM</t>
  </si>
  <si>
    <t xml:space="preserve">GCJ188R71H104KA12D</t>
  </si>
  <si>
    <t xml:space="preserve">GCM188R91E104KA37D</t>
  </si>
  <si>
    <t xml:space="preserve">C1206C106K3RACAUTO</t>
  </si>
  <si>
    <t xml:space="preserve">GRT188C81C475KE13D</t>
  </si>
  <si>
    <t xml:space="preserve">GCM21BC71E475KE36L</t>
  </si>
  <si>
    <t xml:space="preserve">CGA4J1X7S1C106K125AC</t>
  </si>
  <si>
    <t xml:space="preserve">0603YA100J4T2A</t>
  </si>
  <si>
    <t xml:space="preserve">EEEFTE221XAP</t>
  </si>
  <si>
    <t xml:space="preserve">C0603C333K3RACAUTO</t>
  </si>
  <si>
    <t xml:space="preserve">SMBJ22CAQ-13-F</t>
  </si>
  <si>
    <t xml:space="preserve">1727010</t>
  </si>
  <si>
    <t xml:space="preserve">M20-9720546</t>
  </si>
  <si>
    <t xml:space="preserve">FA1-NZRP-PCB-8</t>
  </si>
  <si>
    <t xml:space="preserve">ETQP3M2R2KVP</t>
  </si>
  <si>
    <t xml:space="preserve">LQH2MPZ680MGRL</t>
  </si>
  <si>
    <t xml:space="preserve">XAL6060-103MEC</t>
  </si>
  <si>
    <t xml:space="preserve">TFM201610ALMA1R0MTAA</t>
  </si>
  <si>
    <t xml:space="preserve">DFE252012PD-2R2M=P2</t>
  </si>
  <si>
    <t xml:space="preserve">MPZ1608S102ATD25</t>
  </si>
  <si>
    <t xml:space="preserve">MMZ1608Y152BTD25</t>
  </si>
  <si>
    <t xml:space="preserve">ADL3225VT-100M-TL000</t>
  </si>
  <si>
    <t xml:space="preserve">RC0402JR-070RL</t>
  </si>
  <si>
    <t xml:space="preserve">ERJ-2GEJ104X</t>
  </si>
  <si>
    <t xml:space="preserve">ERJ-2GEJ222X</t>
  </si>
  <si>
    <t xml:space="preserve">ERJ3EKF1003V</t>
  </si>
  <si>
    <t xml:space="preserve">ERJ-3EKF6812V</t>
  </si>
  <si>
    <t xml:space="preserve">ERJ-3EKF1302V</t>
  </si>
  <si>
    <t xml:space="preserve">ERJ-3EKF2702V</t>
  </si>
  <si>
    <t xml:space="preserve">ERJ-2RKF1003X</t>
  </si>
  <si>
    <t xml:space="preserve">ERJ-2RKF7501X</t>
  </si>
  <si>
    <t xml:space="preserve">ERJ-2RKF4702X</t>
  </si>
  <si>
    <t xml:space="preserve">ERJ-2RKF1002X</t>
  </si>
  <si>
    <t xml:space="preserve">CRCW08052K00FKEA</t>
  </si>
  <si>
    <t xml:space="preserve">ERJ3EKF49R9V</t>
  </si>
  <si>
    <t xml:space="preserve">ERJ-3GEYJ472V</t>
  </si>
  <si>
    <t xml:space="preserve">ERJU02F3742X</t>
  </si>
  <si>
    <t xml:space="preserve">ERJ-U02F6342X</t>
  </si>
  <si>
    <t xml:space="preserve">MPQ5850GJ-AEC1</t>
  </si>
  <si>
    <t xml:space="preserve">MPQ8875AGVE-0000-AEC1</t>
  </si>
  <si>
    <t xml:space="preserve">MPQ4431GLE-AEC1</t>
  </si>
  <si>
    <t xml:space="preserve">MPQ5069GQV-AEC1</t>
  </si>
  <si>
    <t xml:space="preserve">MPQ2022GRE-AEC1-Z</t>
  </si>
  <si>
    <t xml:space="preserve">Supplier 1</t>
  </si>
  <si>
    <t xml:space="preserve">Mouser</t>
  </si>
  <si>
    <t xml:space="preserve">Supplier Part Number 1</t>
  </si>
  <si>
    <t xml:space="preserve">80-C0603C103K5RAUTLR</t>
  </si>
  <si>
    <t xml:space="preserve">81-GCM21BR71H105KA3L</t>
  </si>
  <si>
    <t xml:space="preserve">81-GCM31CC71H475KA3L</t>
  </si>
  <si>
    <t xml:space="preserve">667-EEE-FK1H471AM</t>
  </si>
  <si>
    <t xml:space="preserve">81-GCJ188R71H104KA2D</t>
  </si>
  <si>
    <t xml:space="preserve">81-GCM188R91E104KA7D</t>
  </si>
  <si>
    <t xml:space="preserve">80-C1206C106K3RAUTO</t>
  </si>
  <si>
    <t xml:space="preserve">81-GRT188C81C475KE3D</t>
  </si>
  <si>
    <t xml:space="preserve">81-GCM21BC71E475KE6L</t>
  </si>
  <si>
    <t xml:space="preserve">810-CGA4J1X7S1C106KC</t>
  </si>
  <si>
    <t xml:space="preserve">581-0603YA100J4T2A</t>
  </si>
  <si>
    <t xml:space="preserve">667-EEE-FTE221XAP</t>
  </si>
  <si>
    <t xml:space="preserve">80-C0603C333K3RAUTO</t>
  </si>
  <si>
    <t xml:space="preserve">621-SMBJ22CAQ-13-F</t>
  </si>
  <si>
    <t xml:space="preserve">651-1727010</t>
  </si>
  <si>
    <t xml:space="preserve">855-M20-9720546</t>
  </si>
  <si>
    <t xml:space="preserve">523-FA1-NZRP-PCB-8</t>
  </si>
  <si>
    <t xml:space="preserve">667-ETQ-P3M2R2KVP</t>
  </si>
  <si>
    <t xml:space="preserve">81-LQH2MPZ680MGRL</t>
  </si>
  <si>
    <t xml:space="preserve">994-XAL6060-103MEC</t>
  </si>
  <si>
    <t xml:space="preserve">810-TFM2016ALMA1R0MT</t>
  </si>
  <si>
    <t xml:space="preserve">81-DFE252012PD2R2MP2</t>
  </si>
  <si>
    <t xml:space="preserve">810-MPZ1608S102ATD25</t>
  </si>
  <si>
    <t xml:space="preserve">810-MMZ1608Y152BTD25</t>
  </si>
  <si>
    <t xml:space="preserve">810-ADL3225VT100M000</t>
  </si>
  <si>
    <t xml:space="preserve">863-NVMFS5C646NLFT1G</t>
  </si>
  <si>
    <t xml:space="preserve">603-RC0402JR-070RL</t>
  </si>
  <si>
    <t xml:space="preserve">667-ERJ-2GEJ104X</t>
  </si>
  <si>
    <t xml:space="preserve">667-ERJ-2GEJ222X</t>
  </si>
  <si>
    <t xml:space="preserve">667-ERJ-3EKF1003V</t>
  </si>
  <si>
    <t xml:space="preserve">667-ERJ-3EKF6812V</t>
  </si>
  <si>
    <t xml:space="preserve">667-ERJ-3EKF1302V</t>
  </si>
  <si>
    <t xml:space="preserve">667-ERJ-3EKF2702V</t>
  </si>
  <si>
    <t xml:space="preserve">667-ERJ-2RKF1003X</t>
  </si>
  <si>
    <t xml:space="preserve">667-ERJ-2RKF7501X</t>
  </si>
  <si>
    <t xml:space="preserve">667-ERJ-2RKF4702X</t>
  </si>
  <si>
    <t xml:space="preserve">667-ERJ-2RKF1002X</t>
  </si>
  <si>
    <t xml:space="preserve">71-CRCW0805-2.0K-E3</t>
  </si>
  <si>
    <t xml:space="preserve">667-ERJ-3EKF49R9V</t>
  </si>
  <si>
    <t xml:space="preserve">667-ERJ-3GEYJ472V</t>
  </si>
  <si>
    <t xml:space="preserve">667-ERJ-U02F3742X</t>
  </si>
  <si>
    <t xml:space="preserve">667-ERJ-U02F6342X</t>
  </si>
  <si>
    <t xml:space="preserve">Supplier Unit Price 1</t>
  </si>
  <si>
    <t xml:space="preserve">Supplier Order Qty 1</t>
  </si>
  <si>
    <t xml:space="preserve">Supplier Subtotal 1</t>
  </si>
  <si>
    <t xml:space="preserve">Z:\AE\Projects\06 AUTOMOTIVE\026 MPQ8875A Domain Control Module\3.HARDWARE\3.1 PCB\T-EVQ8875A-U-01A-DCM.PrjPcb</t>
  </si>
  <si>
    <t xml:space="preserve">None</t>
  </si>
  <si>
    <t xml:space="preserve">Z:\AE\Projects\06 AUTOMOTIVE\026 MPQ8875A Domain Control Module\3.HARDWARE\3.1 PCB\AB_T-EVQ8875A-U-01A-DCM.BomDoc</t>
  </si>
  <si>
    <t xml:space="preserve">Bill of Materials for BOM Document [AB_T-EVQ8875A-U-01A-DCM.BomDoc]</t>
  </si>
  <si>
    <t xml:space="preserve">150</t>
  </si>
  <si>
    <t xml:space="preserve">12:15</t>
  </si>
  <si>
    <t xml:space="preserve">09/06/2020</t>
  </si>
  <si>
    <t xml:space="preserve">09/06/2020 12:15</t>
  </si>
  <si>
    <t xml:space="preserve">BOM_PartType</t>
  </si>
  <si>
    <t xml:space="preserve">BOM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</si>
</sst>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[$-409]h:mm:ss\ AM/PM;@"/>
    <numFmt numFmtId="166" formatCode="yyyy\-mm\-dd;@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26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B2B2B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2"/>
      </bottom>
      <diagonal/>
    </border>
    <border>
      <left/>
      <right/>
      <top style="medium">
        <color indexed="64"/>
      </top>
      <bottom style="medium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 xfId="0" applyAlignment="0"/>
    <xf numFmtId="164" fontId="1" fillId="0" borderId="0" xfId="0" applyAlignment="0"/>
  </cellStyleXfs>
  <cellXfs count="107">
    <xf numFmtId="0" fontId="0" fillId="0" borderId="0" xfId="0" applyAlignment="0"/>
    <xf numFmtId="0" fontId="0" fillId="0" borderId="0" xfId="0" applyAlignment="1">
      <alignment horizontal="left"/>
    </xf>
    <xf numFmtId="0" fontId="2" fillId="3" borderId="4" xfId="0" applyFont="1" applyBorder="1" applyFill="1" applyAlignment="1">
      <alignment horizontal="left" vertical="center"/>
    </xf>
    <xf numFmtId="0" fontId="0" fillId="3" borderId="5" xfId="0" applyBorder="1" applyFill="1" applyAlignment="1">
      <alignment horizontal="left" vertical="center"/>
    </xf>
    <xf numFmtId="0" fontId="0" fillId="0" borderId="0" xfId="0" applyAlignment="1">
      <alignment vertical="center"/>
    </xf>
    <xf numFmtId="0" fontId="2" fillId="2" borderId="6" xfId="0" applyFont="1" applyBorder="1" applyFill="1" applyAlignment="1">
      <alignment horizontal="left" vertical="center"/>
    </xf>
    <xf numFmtId="0" fontId="0" fillId="2" borderId="7" xfId="0" applyBorder="1" applyFill="1" applyAlignment="1">
      <alignment horizontal="left" vertical="center"/>
    </xf>
    <xf numFmtId="0" fontId="2" fillId="3" borderId="6" xfId="0" applyFont="1" applyBorder="1" applyFill="1" applyAlignment="1">
      <alignment horizontal="left" vertical="center"/>
    </xf>
    <xf numFmtId="0" fontId="0" fillId="3" borderId="7" xfId="0" applyBorder="1" applyFill="1" applyAlignment="1">
      <alignment horizontal="left" vertical="center"/>
    </xf>
    <xf numFmtId="0" fontId="2" fillId="2" borderId="8" xfId="0" applyFont="1" applyBorder="1" applyFill="1" applyAlignment="1">
      <alignment horizontal="left" vertical="center"/>
    </xf>
    <xf numFmtId="0" fontId="0" fillId="2" borderId="9" xfId="0" applyBorder="1" applyFill="1" applyAlignment="1">
      <alignment horizontal="left" vertical="center"/>
    </xf>
    <xf numFmtId="0" fontId="2" fillId="0" borderId="0" xfId="0" applyFont="1" applyAlignment="1">
      <alignment vertical="center"/>
    </xf>
    <xf numFmtId="0" fontId="5" fillId="4" borderId="16" xfId="0" applyFont="1" applyBorder="1" applyFill="1" applyAlignment="1">
      <alignment vertical="center"/>
    </xf>
    <xf numFmtId="0" fontId="4" fillId="0" borderId="28" xfId="0" applyFont="1" applyBorder="1" applyAlignment="1">
      <alignment vertical="center"/>
    </xf>
    <xf numFmtId="0" fontId="5" fillId="4" borderId="25" xfId="0" applyFont="1" applyBorder="1" applyFill="1" applyAlignment="1">
      <alignment vertical="center"/>
    </xf>
    <xf numFmtId="0" fontId="0" fillId="4" borderId="26" xfId="0" applyBorder="1" applyFill="1" applyAlignment="1">
      <alignment horizontal="left" vertical="center"/>
    </xf>
    <xf numFmtId="0" fontId="5" fillId="4" borderId="27" xfId="0" applyFont="1" applyBorder="1" applyFill="1" applyAlignment="1">
      <alignment vertical="center"/>
    </xf>
    <xf numFmtId="0" fontId="0" fillId="4" borderId="27" xfId="0" applyBorder="1" applyFill="1" applyAlignment="1">
      <alignment vertical="center"/>
    </xf>
    <xf numFmtId="0" fontId="0" fillId="4" borderId="5" xfId="0" applyBorder="1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4" borderId="2" xfId="0" applyBorder="1" applyFill="1" applyAlignment="1">
      <alignment vertical="center"/>
    </xf>
    <xf numFmtId="0" fontId="0" fillId="4" borderId="29" xfId="0" applyBorder="1" applyFill="1" applyAlignment="1">
      <alignment vertical="center"/>
    </xf>
    <xf numFmtId="14" fontId="0" fillId="0" borderId="0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NumberFormat="1" applyFont="1" applyBorder="1" applyFill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6" fillId="0" borderId="28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49" fontId="7" fillId="0" borderId="3" xfId="0" applyNumberFormat="1" applyFont="1" applyBorder="1" applyAlignment="1">
      <alignment horizontal="left" vertical="center"/>
    </xf>
    <xf numFmtId="0" fontId="6" fillId="0" borderId="7" xfId="0" applyFont="1" applyBorder="1" applyFill="1" applyAlignment="1">
      <alignment vertical="center"/>
    </xf>
    <xf numFmtId="0" fontId="6" fillId="5" borderId="32" xfId="0" applyFont="1" applyBorder="1" applyFill="1" applyAlignment="1">
      <alignment vertical="center"/>
    </xf>
    <xf numFmtId="0" fontId="6" fillId="5" borderId="13" xfId="0" applyFont="1" applyBorder="1" applyFill="1" applyAlignment="1">
      <alignment horizontal="center" vertical="center"/>
    </xf>
    <xf numFmtId="0" fontId="6" fillId="5" borderId="12" xfId="0" applyFont="1" applyBorder="1" applyFill="1" applyAlignment="1">
      <alignment horizontal="left" vertical="center"/>
    </xf>
    <xf numFmtId="0" fontId="6" fillId="5" borderId="12" xfId="0" applyFont="1" applyBorder="1" applyFill="1" applyAlignment="1">
      <alignment vertical="center"/>
    </xf>
    <xf numFmtId="0" fontId="6" fillId="5" borderId="13" xfId="0" applyFont="1" applyBorder="1" applyFill="1" applyAlignment="1">
      <alignment vertical="center"/>
    </xf>
    <xf numFmtId="0" fontId="6" fillId="5" borderId="33" xfId="0" applyFont="1" applyBorder="1" applyFill="1" applyAlignment="1">
      <alignment vertical="center"/>
    </xf>
    <xf numFmtId="1" fontId="7" fillId="0" borderId="13" xfId="0" applyNumberFormat="1" applyFont="1" applyBorder="1" applyFill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2" fontId="7" fillId="0" borderId="33" xfId="0" applyNumberFormat="1" applyFont="1" applyBorder="1" applyFill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1" fontId="7" fillId="0" borderId="24" xfId="0" applyNumberFormat="1" applyFont="1" applyBorder="1" applyFill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2" fontId="7" fillId="0" borderId="37" xfId="0" applyNumberFormat="1" applyFont="1" applyBorder="1" applyFill="1" applyAlignment="1">
      <alignment horizontal="center" vertical="center"/>
    </xf>
    <xf numFmtId="14" fontId="7" fillId="0" borderId="38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164" fontId="7" fillId="0" borderId="33" xfId="1" applyFont="1" applyBorder="1" applyFill="1" applyAlignment="1">
      <alignment horizontal="center" vertical="center"/>
    </xf>
    <xf numFmtId="0" fontId="6" fillId="0" borderId="28" xfId="0" applyNumberFormat="1" applyFont="1" applyBorder="1" applyFill="1" applyAlignment="1" applyProtection="1">
      <alignment vertical="center"/>
      <protection locked="0"/>
    </xf>
    <xf numFmtId="0" fontId="7" fillId="0" borderId="0" xfId="0" applyNumberFormat="1" applyFont="1" applyBorder="1" applyFill="1" applyAlignment="1" applyProtection="1">
      <alignment horizontal="left" vertical="center"/>
      <protection locked="0"/>
    </xf>
    <xf numFmtId="0" fontId="6" fillId="0" borderId="0" xfId="0" applyNumberFormat="1" applyFont="1" applyBorder="1" applyFill="1" applyAlignment="1" applyProtection="1">
      <alignment horizontal="left" vertical="center"/>
      <protection locked="0"/>
    </xf>
    <xf numFmtId="0" fontId="6" fillId="0" borderId="0" xfId="0" applyNumberFormat="1" applyFont="1" applyBorder="1" applyFill="1" applyAlignment="1" applyProtection="1">
      <alignment vertical="center"/>
      <protection locked="0"/>
    </xf>
    <xf numFmtId="0" fontId="6" fillId="0" borderId="7" xfId="0" applyNumberFormat="1" applyFont="1" applyBorder="1" applyFill="1" applyAlignment="1" applyProtection="1">
      <alignment vertical="center"/>
      <protection locked="0"/>
    </xf>
    <xf numFmtId="0" fontId="7" fillId="0" borderId="38" xfId="0" applyNumberFormat="1" applyFont="1" applyBorder="1" applyFill="1" applyAlignment="1" applyProtection="1">
      <alignment vertical="center"/>
      <protection locked="0"/>
    </xf>
    <xf numFmtId="0" fontId="7" fillId="0" borderId="17" xfId="0" applyNumberFormat="1" applyFont="1" applyBorder="1" applyFill="1" applyAlignment="1" applyProtection="1">
      <alignment horizontal="left" vertical="center"/>
      <protection locked="0"/>
    </xf>
    <xf numFmtId="0" fontId="7" fillId="0" borderId="18" xfId="0" applyNumberFormat="1" applyFont="1" applyBorder="1" applyFill="1" applyAlignment="1" applyProtection="1">
      <alignment horizontal="left" vertical="center"/>
      <protection locked="0"/>
    </xf>
    <xf numFmtId="0" fontId="7" fillId="0" borderId="18" xfId="0" applyNumberFormat="1" applyFont="1" applyBorder="1" applyFill="1" applyAlignment="1" applyProtection="1">
      <alignment vertical="center"/>
      <protection locked="0"/>
    </xf>
    <xf numFmtId="0" fontId="7" fillId="0" borderId="10" xfId="0" applyNumberFormat="1" applyFont="1" applyBorder="1" applyFill="1" applyAlignment="1" applyProtection="1">
      <alignment vertical="center"/>
      <protection locked="0"/>
    </xf>
    <xf numFmtId="0" fontId="7" fillId="0" borderId="39" xfId="0" applyNumberFormat="1" applyFont="1" applyBorder="1" applyFill="1" applyAlignment="1" applyProtection="1">
      <alignment vertical="center"/>
      <protection locked="0"/>
    </xf>
    <xf numFmtId="0" fontId="7" fillId="0" borderId="28" xfId="0" applyNumberFormat="1" applyFont="1" applyBorder="1" applyFill="1" applyAlignment="1" applyProtection="1">
      <alignment vertical="center"/>
      <protection locked="0"/>
    </xf>
    <xf numFmtId="0" fontId="7" fillId="0" borderId="14" xfId="0" applyNumberFormat="1" applyFont="1" applyBorder="1" applyFill="1" applyAlignment="1" applyProtection="1">
      <alignment horizontal="left" vertical="center"/>
      <protection locked="0"/>
    </xf>
    <xf numFmtId="0" fontId="7" fillId="0" borderId="15" xfId="0" applyNumberFormat="1" applyFont="1" applyBorder="1" applyFill="1" applyAlignment="1" applyProtection="1">
      <alignment horizontal="left" vertical="center"/>
      <protection locked="0"/>
    </xf>
    <xf numFmtId="0" fontId="7" fillId="0" borderId="15" xfId="0" applyNumberFormat="1" applyFont="1" applyBorder="1" applyFill="1" applyAlignment="1" applyProtection="1">
      <alignment vertical="center"/>
      <protection locked="0"/>
    </xf>
    <xf numFmtId="0" fontId="7" fillId="0" borderId="0" xfId="0" applyNumberFormat="1" applyFont="1" applyBorder="1" applyFill="1" applyAlignment="1" applyProtection="1">
      <alignment vertical="center"/>
      <protection locked="0"/>
    </xf>
    <xf numFmtId="0" fontId="7" fillId="0" borderId="7" xfId="0" applyNumberFormat="1" applyFont="1" applyBorder="1" applyFill="1" applyAlignment="1" applyProtection="1">
      <alignment vertical="center"/>
      <protection locked="0"/>
    </xf>
    <xf numFmtId="0" fontId="7" fillId="0" borderId="30" xfId="0" applyNumberFormat="1" applyFont="1" applyBorder="1" applyFill="1" applyAlignment="1" applyProtection="1">
      <alignment vertical="center"/>
      <protection locked="0"/>
    </xf>
    <xf numFmtId="0" fontId="7" fillId="0" borderId="19" xfId="0" applyNumberFormat="1" applyFont="1" applyBorder="1" applyFill="1" applyAlignment="1" applyProtection="1">
      <alignment horizontal="left" vertical="center"/>
      <protection locked="0"/>
    </xf>
    <xf numFmtId="0" fontId="7" fillId="0" borderId="20" xfId="0" applyNumberFormat="1" applyFont="1" applyBorder="1" applyFill="1" applyAlignment="1" applyProtection="1">
      <alignment horizontal="left" vertical="center"/>
      <protection locked="0"/>
    </xf>
    <xf numFmtId="0" fontId="7" fillId="0" borderId="20" xfId="0" applyNumberFormat="1" applyFont="1" applyBorder="1" applyFill="1" applyAlignment="1" applyProtection="1">
      <alignment vertical="center"/>
      <protection locked="0"/>
    </xf>
    <xf numFmtId="0" fontId="7" fillId="0" borderId="1" xfId="0" applyNumberFormat="1" applyFont="1" applyBorder="1" applyFill="1" applyAlignment="1" applyProtection="1">
      <alignment vertical="center"/>
      <protection locked="0"/>
    </xf>
    <xf numFmtId="0" fontId="7" fillId="0" borderId="31" xfId="0" applyNumberFormat="1" applyFont="1" applyBorder="1" applyFill="1" applyAlignment="1" applyProtection="1">
      <alignment vertical="center"/>
      <protection locked="0"/>
    </xf>
    <xf numFmtId="0" fontId="7" fillId="0" borderId="1" xfId="0" applyNumberFormat="1" applyFont="1" applyBorder="1" applyFill="1" applyAlignment="1" applyProtection="1">
      <alignment horizontal="left" vertical="center"/>
      <protection locked="0"/>
    </xf>
    <xf numFmtId="0" fontId="8" fillId="0" borderId="38" xfId="0" applyNumberFormat="1" applyFont="1" applyBorder="1" applyFill="1" applyAlignment="1" applyProtection="1">
      <alignment vertical="center" wrapText="1"/>
      <protection locked="0"/>
    </xf>
    <xf numFmtId="0" fontId="7" fillId="0" borderId="10" xfId="0" applyNumberFormat="1" applyFont="1" applyBorder="1" applyFill="1" applyAlignment="1" applyProtection="1">
      <alignment horizontal="left" vertical="center" wrapText="1"/>
      <protection locked="0"/>
    </xf>
    <xf numFmtId="0" fontId="8" fillId="0" borderId="10" xfId="0" applyNumberFormat="1" applyFont="1" applyBorder="1" applyFill="1" applyAlignment="1" applyProtection="1">
      <alignment vertical="center" wrapText="1"/>
      <protection locked="0"/>
    </xf>
    <xf numFmtId="0" fontId="8" fillId="0" borderId="39" xfId="0" applyNumberFormat="1" applyFont="1" applyBorder="1" applyFill="1" applyAlignment="1" applyProtection="1">
      <alignment vertical="center" wrapText="1"/>
      <protection locked="0"/>
    </xf>
    <xf numFmtId="0" fontId="7" fillId="0" borderId="40" xfId="0" applyNumberFormat="1" applyFont="1" applyBorder="1" applyFill="1" applyAlignment="1" applyProtection="1">
      <alignment vertical="center" wrapText="1"/>
      <protection locked="0"/>
    </xf>
    <xf numFmtId="0" fontId="7" fillId="0" borderId="41" xfId="0" applyNumberFormat="1" applyFont="1" applyBorder="1" applyFill="1" applyAlignment="1" applyProtection="1">
      <alignment horizontal="left" vertical="center" wrapText="1"/>
      <protection locked="0"/>
    </xf>
    <xf numFmtId="0" fontId="8" fillId="0" borderId="41" xfId="0" applyNumberFormat="1" applyFont="1" applyBorder="1" applyFill="1" applyAlignment="1" applyProtection="1">
      <alignment vertical="center" wrapText="1"/>
      <protection locked="0"/>
    </xf>
    <xf numFmtId="0" fontId="8" fillId="0" borderId="9" xfId="0" applyNumberFormat="1" applyFont="1" applyBorder="1" applyFill="1" applyAlignment="1" applyProtection="1">
      <alignment vertical="center" wrapText="1"/>
      <protection locked="0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vertical="center" wrapText="1"/>
    </xf>
    <xf numFmtId="49" fontId="7" fillId="0" borderId="35" xfId="0" applyNumberFormat="1" applyFont="1" applyBorder="1" applyAlignment="1">
      <alignment vertical="center" wrapText="1"/>
    </xf>
    <xf numFmtId="49" fontId="7" fillId="0" borderId="36" xfId="0" applyNumberFormat="1" applyFont="1" applyBorder="1" applyAlignment="1">
      <alignment vertical="center" wrapText="1"/>
    </xf>
    <xf numFmtId="49" fontId="7" fillId="0" borderId="21" xfId="0" applyNumberFormat="1" applyFont="1" applyBorder="1" applyAlignment="1">
      <alignment vertical="center" wrapText="1"/>
    </xf>
    <xf numFmtId="49" fontId="7" fillId="0" borderId="22" xfId="0" applyNumberFormat="1" applyFont="1" applyBorder="1" applyAlignment="1">
      <alignment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2B2B2"/>
      <color rgb="FF0000FF"/>
    </mruColors>
  </colors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showGridLines="0" tabSelected="1" zoomScaleNormal="100" workbookViewId="0">
      <selection activeCell="F30" sqref="F30"/>
    </sheetView>
  </sheetViews>
  <sheetFormatPr defaultRowHeight="12.75"/>
  <cols>
    <col min="1" max="1" width="34.85546875" style="4" customWidth="1"/>
    <col min="2" max="2" width="11.85546875" style="26" customWidth="1"/>
    <col min="3" max="3" width="24.7109375" style="26" bestFit="1" customWidth="1"/>
    <col min="4" max="4" width="16.5703125" style="4" bestFit="1" customWidth="1"/>
    <col min="5" max="5" width="18.140625" style="4" customWidth="1"/>
    <col min="6" max="6" width="32.7109375" style="4" customWidth="1"/>
    <col min="7" max="7" width="13" style="4" customWidth="1"/>
    <col min="8" max="8" width="29.140625" style="4" customWidth="1"/>
    <col min="9" max="9" width="23.140625" style="4" customWidth="1"/>
    <col min="10" max="10" width="21.7109375" style="4" customWidth="1"/>
    <col min="11" max="11" width="20.140625" style="4" customWidth="1"/>
    <col min="12" max="16384" width="9.140625" style="4"/>
  </cols>
  <sheetData>
    <row r="1" spans="1:12" ht="36" customHeight="1" thickBot="1">
      <c r="A1" s="14" t="s">
        <v>54</v>
      </c>
      <c r="B1" s="15"/>
      <c r="C1" s="15"/>
      <c r="D1" s="16"/>
      <c r="E1" s="17"/>
      <c r="F1" s="17"/>
      <c r="G1" s="17"/>
      <c r="H1" s="17"/>
      <c r="I1" s="17"/>
      <c r="J1" s="17"/>
      <c r="K1" s="18"/>
      <c r="L1"/>
      <c r="M1"/>
    </row>
    <row r="2" spans="1:12" ht="37.5" customHeight="1" thickBot="1">
      <c r="A2" s="13" t="s">
        <v>37</v>
      </c>
      <c r="B2" s="19"/>
      <c r="C2" s="20"/>
      <c r="D2" s="12" t="s">
        <v>56</v>
      </c>
      <c r="E2" s="21"/>
      <c r="F2" s="21"/>
      <c r="G2" s="21"/>
      <c r="H2" s="21"/>
      <c r="I2" s="21"/>
      <c r="J2" s="21"/>
      <c r="K2" s="22"/>
      <c r="L2"/>
      <c r="M2"/>
    </row>
    <row r="3" spans="1:12" ht="23.25" customHeight="1">
      <c r="A3" s="27" t="s">
        <v>6</v>
      </c>
      <c r="B3" s="28"/>
      <c r="C3" s="29" t="s">
        <v>57</v>
      </c>
      <c r="D3" s="30"/>
      <c r="E3" s="31"/>
      <c r="F3" s="31"/>
      <c r="G3" s="31"/>
      <c r="H3" s="31"/>
      <c r="I3" s="31"/>
      <c r="J3" s="31"/>
      <c r="K3" s="32"/>
      <c r="L3"/>
      <c r="M3"/>
    </row>
    <row r="4" spans="1:12" ht="17.25" customHeight="1">
      <c r="A4" s="27" t="s">
        <v>36</v>
      </c>
      <c r="B4" s="28"/>
      <c r="C4" s="33" t="s">
        <v>58</v>
      </c>
      <c r="D4" s="34"/>
      <c r="E4" s="31"/>
      <c r="F4" s="31"/>
      <c r="G4" s="31"/>
      <c r="H4" s="31"/>
      <c r="I4" s="31"/>
      <c r="J4" s="31"/>
      <c r="K4" s="32"/>
      <c r="L4"/>
      <c r="M4"/>
    </row>
    <row r="5" spans="1:12" ht="17.25" customHeight="1">
      <c r="A5" s="27" t="s">
        <v>49</v>
      </c>
      <c r="B5" s="28"/>
      <c r="C5" s="35" t="s">
        <v>59</v>
      </c>
      <c r="D5" s="36"/>
      <c r="E5" s="31"/>
      <c r="F5" s="31"/>
      <c r="G5" s="31"/>
      <c r="H5" s="31"/>
      <c r="I5" s="31"/>
      <c r="J5" s="31"/>
      <c r="K5" s="32"/>
      <c r="L5"/>
      <c r="M5"/>
    </row>
    <row r="6" spans="1:12" ht="15">
      <c r="A6" s="37"/>
      <c r="B6" s="35"/>
      <c r="C6" s="38"/>
      <c r="D6" s="36"/>
      <c r="E6" s="39"/>
      <c r="F6" s="39"/>
      <c r="G6" s="39"/>
      <c r="H6" s="39"/>
      <c r="I6" s="39"/>
      <c r="J6" s="39"/>
      <c r="K6" s="40"/>
      <c r="L6"/>
      <c r="M6"/>
    </row>
    <row r="7" spans="1:12" ht="15.75" customHeight="1">
      <c r="A7" s="31"/>
      <c r="B7" s="28"/>
      <c r="C7" s="28"/>
      <c r="D7" s="31"/>
      <c r="E7" s="31"/>
      <c r="F7" s="31"/>
      <c r="G7" s="31"/>
      <c r="H7" s="31"/>
      <c r="I7" s="31"/>
      <c r="J7" s="31"/>
      <c r="K7" s="32"/>
      <c r="L7" s="23"/>
      <c r="M7"/>
      <c r="N7"/>
    </row>
    <row r="8" spans="1:12" ht="15.75" customHeight="1">
      <c r="A8" s="41" t="s">
        <v>2</v>
      </c>
      <c r="B8" s="105">
        <f ca="1">TODAY()</f>
        <v>43991</v>
      </c>
      <c r="C8" s="106"/>
      <c r="D8" s="31"/>
      <c r="E8" s="31"/>
      <c r="F8" s="31"/>
      <c r="G8" s="31"/>
      <c r="H8" s="31"/>
      <c r="I8" s="31"/>
      <c r="J8" s="31"/>
      <c r="K8" s="32"/>
      <c r="L8" s="23"/>
      <c r="M8"/>
      <c r="N8"/>
    </row>
    <row r="9" spans="1:12" ht="15.75" customHeight="1">
      <c r="A9" s="41" t="s">
        <v>52</v>
      </c>
      <c r="B9" s="42" t="s">
        <v>60</v>
      </c>
      <c r="C9" s="42"/>
      <c r="D9" s="31"/>
      <c r="E9" s="31"/>
      <c r="F9" s="31"/>
      <c r="G9" s="31"/>
      <c r="H9" s="31"/>
      <c r="I9" s="31"/>
      <c r="J9" s="31"/>
      <c r="K9" s="43"/>
      <c r="L9"/>
      <c r="M9"/>
    </row>
    <row r="10" spans="1:12" ht="15.75" customHeight="1">
      <c r="A10" s="41" t="s">
        <v>38</v>
      </c>
      <c r="B10" s="42" t="s">
        <v>61</v>
      </c>
      <c r="C10" s="42"/>
      <c r="D10" s="31"/>
      <c r="E10" s="31"/>
      <c r="F10" s="31"/>
      <c r="G10" s="31"/>
      <c r="H10" s="31"/>
      <c r="I10" s="31"/>
      <c r="J10" s="31"/>
      <c r="K10" s="32"/>
      <c r="L10"/>
      <c r="M10"/>
    </row>
    <row r="11" spans="1:12" ht="15.75" customHeight="1">
      <c r="A11" s="41" t="s">
        <v>47</v>
      </c>
      <c r="B11" s="42" t="s">
        <v>62</v>
      </c>
      <c r="C11" s="42"/>
      <c r="D11" s="31"/>
      <c r="E11" s="31"/>
      <c r="F11" s="31"/>
      <c r="G11" s="31"/>
      <c r="H11" s="31"/>
      <c r="I11" s="31"/>
      <c r="J11" s="31"/>
      <c r="K11" s="32"/>
      <c r="L11"/>
      <c r="M11"/>
    </row>
    <row r="12" spans="1:12" ht="15.75" customHeight="1">
      <c r="A12" s="41"/>
      <c r="B12" s="28"/>
      <c r="C12" s="28"/>
      <c r="D12" s="31"/>
      <c r="E12" s="31"/>
      <c r="F12" s="31"/>
      <c r="G12" s="31"/>
      <c r="H12" s="31"/>
      <c r="I12" s="31"/>
      <c r="J12" s="31"/>
      <c r="K12" s="32"/>
      <c r="L12"/>
      <c r="M12"/>
    </row>
    <row r="13" spans="1:12" s="11" customFormat="1" ht="19.5" customHeight="1">
      <c r="A13" s="44" t="s">
        <v>63</v>
      </c>
      <c r="B13" s="45" t="s">
        <v>111</v>
      </c>
      <c r="C13" s="46" t="s">
        <v>112</v>
      </c>
      <c r="D13" s="47" t="s">
        <v>159</v>
      </c>
      <c r="E13" s="48" t="s">
        <v>179</v>
      </c>
      <c r="F13" s="48" t="s">
        <v>194</v>
      </c>
      <c r="G13" s="48" t="s">
        <v>241</v>
      </c>
      <c r="H13" s="48" t="s">
        <v>243</v>
      </c>
      <c r="I13" s="48" t="s">
        <v>286</v>
      </c>
      <c r="J13" s="48" t="s">
        <v>287</v>
      </c>
      <c r="K13" s="49" t="s">
        <v>288</v>
      </c>
      <c r="L13"/>
      <c r="M13"/>
      <c r="N13"/>
    </row>
    <row r="14" spans="1:12" s="24" customFormat="1" ht="14.25">
      <c r="A14" s="97" t="s">
        <v>64</v>
      </c>
      <c r="B14" s="50">
        <v>5</v>
      </c>
      <c r="C14" s="100" t="s">
        <v>113</v>
      </c>
      <c r="D14" s="96" t="s">
        <v>160</v>
      </c>
      <c r="E14" s="100" t="s">
        <v>180</v>
      </c>
      <c r="F14" s="100" t="s">
        <v>195</v>
      </c>
      <c r="G14" s="100" t="s">
        <v>242</v>
      </c>
      <c r="H14" s="96" t="s">
        <v>244</v>
      </c>
      <c r="I14" s="52">
        <v>0.15</v>
      </c>
      <c r="J14" s="51">
        <v>5</v>
      </c>
      <c r="K14" s="53">
        <v>0.75</v>
      </c>
      <c r="L14"/>
      <c r="M14"/>
    </row>
    <row r="15" spans="1:12" s="24" customFormat="1" ht="14.25">
      <c r="A15" s="98" t="s">
        <v>65</v>
      </c>
      <c r="B15" s="50">
        <v>2</v>
      </c>
      <c r="C15" s="101" t="s">
        <v>114</v>
      </c>
      <c r="D15" s="96" t="s">
        <v>161</v>
      </c>
      <c r="E15" s="101" t="s">
        <v>181</v>
      </c>
      <c r="F15" s="101" t="s">
        <v>196</v>
      </c>
      <c r="G15" s="101" t="s">
        <v>242</v>
      </c>
      <c r="H15" s="102" t="s">
        <v>245</v>
      </c>
      <c r="I15" s="55">
        <v>0.31</v>
      </c>
      <c r="J15" s="54">
        <v>2</v>
      </c>
      <c r="K15" s="53">
        <v>0.62</v>
      </c>
      <c r="L15"/>
      <c r="M15"/>
    </row>
    <row r="16">
      <c r="A16" s="97" t="s">
        <v>66</v>
      </c>
      <c r="B16" s="50">
        <v>9</v>
      </c>
      <c r="C16" s="100" t="s">
        <v>115</v>
      </c>
      <c r="D16" s="96" t="s">
        <v>162</v>
      </c>
      <c r="E16" s="100" t="s">
        <v>181</v>
      </c>
      <c r="F16" s="100" t="s">
        <v>197</v>
      </c>
      <c r="G16" s="100" t="s">
        <v>242</v>
      </c>
      <c r="H16" s="96" t="s">
        <v>246</v>
      </c>
      <c r="I16" s="52">
        <v>0.441</v>
      </c>
      <c r="J16" s="51">
        <v>10</v>
      </c>
      <c r="K16" s="53">
        <v>4.41</v>
      </c>
      <c r="L16"/>
      <c r="M16"/>
    </row>
    <row r="17">
      <c r="A17" s="98" t="s">
        <v>67</v>
      </c>
      <c r="B17" s="50">
        <v>1</v>
      </c>
      <c r="C17" s="101" t="s">
        <v>116</v>
      </c>
      <c r="D17" s="96" t="s">
        <v>163</v>
      </c>
      <c r="E17" s="101" t="s">
        <v>182</v>
      </c>
      <c r="F17" s="101" t="s">
        <v>198</v>
      </c>
      <c r="G17" s="101" t="s">
        <v>242</v>
      </c>
      <c r="H17" s="102" t="s">
        <v>247</v>
      </c>
      <c r="I17" s="55">
        <v>1.96</v>
      </c>
      <c r="J17" s="54">
        <v>1</v>
      </c>
      <c r="K17" s="53">
        <v>1.96</v>
      </c>
      <c r="L17"/>
      <c r="M17"/>
    </row>
    <row r="18">
      <c r="A18" s="97" t="s">
        <v>68</v>
      </c>
      <c r="B18" s="50">
        <v>4</v>
      </c>
      <c r="C18" s="100" t="s">
        <v>117</v>
      </c>
      <c r="D18" s="96" t="s">
        <v>160</v>
      </c>
      <c r="E18" s="100" t="s">
        <v>181</v>
      </c>
      <c r="F18" s="100" t="s">
        <v>199</v>
      </c>
      <c r="G18" s="100" t="s">
        <v>242</v>
      </c>
      <c r="H18" s="96" t="s">
        <v>248</v>
      </c>
      <c r="I18" s="52">
        <v>0.25</v>
      </c>
      <c r="J18" s="51">
        <v>4</v>
      </c>
      <c r="K18" s="53">
        <v>1</v>
      </c>
      <c r="L18"/>
      <c r="M18"/>
    </row>
    <row r="19">
      <c r="A19" s="98" t="s">
        <v>69</v>
      </c>
      <c r="B19" s="50">
        <v>12</v>
      </c>
      <c r="C19" s="101" t="s">
        <v>118</v>
      </c>
      <c r="D19" s="96" t="s">
        <v>160</v>
      </c>
      <c r="E19" s="101" t="s">
        <v>181</v>
      </c>
      <c r="F19" s="101" t="s">
        <v>200</v>
      </c>
      <c r="G19" s="101" t="s">
        <v>242</v>
      </c>
      <c r="H19" s="102" t="s">
        <v>249</v>
      </c>
      <c r="I19" s="55">
        <v>0.136</v>
      </c>
      <c r="J19" s="54">
        <v>12</v>
      </c>
      <c r="K19" s="53">
        <v>1.63</v>
      </c>
      <c r="L19"/>
      <c r="M19"/>
    </row>
    <row r="20">
      <c r="A20" s="97" t="s">
        <v>70</v>
      </c>
      <c r="B20" s="50">
        <v>4</v>
      </c>
      <c r="C20" s="100" t="s">
        <v>119</v>
      </c>
      <c r="D20" s="96" t="s">
        <v>162</v>
      </c>
      <c r="E20" s="100" t="s">
        <v>180</v>
      </c>
      <c r="F20" s="100" t="s">
        <v>201</v>
      </c>
      <c r="G20" s="100" t="s">
        <v>242</v>
      </c>
      <c r="H20" s="96" t="s">
        <v>250</v>
      </c>
      <c r="I20" s="52">
        <v>0.74</v>
      </c>
      <c r="J20" s="51">
        <v>4</v>
      </c>
      <c r="K20" s="53">
        <v>2.96</v>
      </c>
      <c r="L20"/>
      <c r="M20"/>
    </row>
    <row r="21">
      <c r="A21" s="98" t="s">
        <v>71</v>
      </c>
      <c r="B21" s="50">
        <v>1</v>
      </c>
      <c r="C21" s="101" t="s">
        <v>120</v>
      </c>
      <c r="D21" s="96" t="s">
        <v>160</v>
      </c>
      <c r="E21" s="101" t="s">
        <v>181</v>
      </c>
      <c r="F21" s="101" t="s">
        <v>202</v>
      </c>
      <c r="G21" s="101" t="s">
        <v>242</v>
      </c>
      <c r="H21" s="102" t="s">
        <v>251</v>
      </c>
      <c r="I21" s="55">
        <v>0.84</v>
      </c>
      <c r="J21" s="54">
        <v>1</v>
      </c>
      <c r="K21" s="53">
        <v>0.84</v>
      </c>
      <c r="L21"/>
      <c r="M21"/>
    </row>
    <row r="22">
      <c r="A22" s="97" t="s">
        <v>72</v>
      </c>
      <c r="B22" s="50">
        <v>15</v>
      </c>
      <c r="C22" s="100" t="s">
        <v>121</v>
      </c>
      <c r="D22" s="96" t="s">
        <v>161</v>
      </c>
      <c r="E22" s="100" t="s">
        <v>181</v>
      </c>
      <c r="F22" s="100" t="s">
        <v>203</v>
      </c>
      <c r="G22" s="100" t="s">
        <v>242</v>
      </c>
      <c r="H22" s="96" t="s">
        <v>252</v>
      </c>
      <c r="I22" s="52">
        <v>0.349</v>
      </c>
      <c r="J22" s="51">
        <v>15</v>
      </c>
      <c r="K22" s="53">
        <v>5.24</v>
      </c>
      <c r="L22"/>
      <c r="M22"/>
    </row>
    <row r="23">
      <c r="A23" s="98" t="s">
        <v>73</v>
      </c>
      <c r="B23" s="50">
        <v>2</v>
      </c>
      <c r="C23" s="101" t="s">
        <v>122</v>
      </c>
      <c r="D23" s="96" t="s">
        <v>161</v>
      </c>
      <c r="E23" s="101" t="s">
        <v>183</v>
      </c>
      <c r="F23" s="101" t="s">
        <v>204</v>
      </c>
      <c r="G23" s="101" t="s">
        <v>242</v>
      </c>
      <c r="H23" s="102" t="s">
        <v>253</v>
      </c>
      <c r="I23" s="55">
        <v>0.49</v>
      </c>
      <c r="J23" s="54">
        <v>2</v>
      </c>
      <c r="K23" s="53">
        <v>0.98</v>
      </c>
      <c r="L23"/>
      <c r="M23"/>
    </row>
    <row r="24">
      <c r="A24" s="97" t="s">
        <v>74</v>
      </c>
      <c r="B24" s="50">
        <v>1</v>
      </c>
      <c r="C24" s="100" t="s">
        <v>123</v>
      </c>
      <c r="D24" s="96" t="s">
        <v>160</v>
      </c>
      <c r="E24" s="100" t="s">
        <v>184</v>
      </c>
      <c r="F24" s="100" t="s">
        <v>205</v>
      </c>
      <c r="G24" s="100" t="s">
        <v>242</v>
      </c>
      <c r="H24" s="96" t="s">
        <v>254</v>
      </c>
      <c r="I24" s="52">
        <v>0.26</v>
      </c>
      <c r="J24" s="51">
        <v>1</v>
      </c>
      <c r="K24" s="53">
        <v>0.26</v>
      </c>
      <c r="L24"/>
      <c r="M24"/>
    </row>
    <row r="25">
      <c r="A25" s="98" t="s">
        <v>75</v>
      </c>
      <c r="B25" s="50">
        <v>1</v>
      </c>
      <c r="C25" s="101" t="s">
        <v>124</v>
      </c>
      <c r="D25" s="96" t="s">
        <v>164</v>
      </c>
      <c r="E25" s="101" t="s">
        <v>182</v>
      </c>
      <c r="F25" s="101" t="s">
        <v>206</v>
      </c>
      <c r="G25" s="101" t="s">
        <v>242</v>
      </c>
      <c r="H25" s="102" t="s">
        <v>255</v>
      </c>
      <c r="I25" s="55">
        <v>0.76</v>
      </c>
      <c r="J25" s="54">
        <v>1</v>
      </c>
      <c r="K25" s="53">
        <v>0.76</v>
      </c>
      <c r="L25"/>
      <c r="M25"/>
    </row>
    <row r="26">
      <c r="A26" s="97" t="s">
        <v>76</v>
      </c>
      <c r="B26" s="50">
        <v>4</v>
      </c>
      <c r="C26" s="100" t="s">
        <v>125</v>
      </c>
      <c r="D26" s="96" t="s">
        <v>160</v>
      </c>
      <c r="E26" s="100" t="s">
        <v>180</v>
      </c>
      <c r="F26" s="100" t="s">
        <v>207</v>
      </c>
      <c r="G26" s="100" t="s">
        <v>242</v>
      </c>
      <c r="H26" s="96" t="s">
        <v>256</v>
      </c>
      <c r="I26" s="52">
        <v>0.13</v>
      </c>
      <c r="J26" s="51">
        <v>4</v>
      </c>
      <c r="K26" s="53">
        <v>0.52</v>
      </c>
      <c r="L26"/>
      <c r="M26"/>
    </row>
    <row r="27">
      <c r="A27" s="98" t="s">
        <v>77</v>
      </c>
      <c r="B27" s="50">
        <v>1</v>
      </c>
      <c r="C27" s="101" t="s">
        <v>126</v>
      </c>
      <c r="D27" s="96" t="s">
        <v>165</v>
      </c>
      <c r="E27" s="101" t="s">
        <v>185</v>
      </c>
      <c r="F27" s="101" t="s">
        <v>208</v>
      </c>
      <c r="G27" s="101" t="s">
        <v>242</v>
      </c>
      <c r="H27" s="102" t="s">
        <v>257</v>
      </c>
      <c r="I27" s="55">
        <v>0.5</v>
      </c>
      <c r="J27" s="54">
        <v>1</v>
      </c>
      <c r="K27" s="53">
        <v>0.5</v>
      </c>
      <c r="L27"/>
      <c r="M27"/>
    </row>
    <row r="28">
      <c r="A28" s="97" t="s">
        <v>78</v>
      </c>
      <c r="B28" s="50">
        <v>3</v>
      </c>
      <c r="C28" s="100" t="s">
        <v>127</v>
      </c>
      <c r="D28" s="96" t="s">
        <v>166</v>
      </c>
      <c r="E28" s="100" t="s">
        <v>186</v>
      </c>
      <c r="F28" s="100" t="s">
        <v>209</v>
      </c>
      <c r="G28" s="100" t="s">
        <v>242</v>
      </c>
      <c r="H28" s="96" t="s">
        <v>258</v>
      </c>
      <c r="I28" s="52">
        <v>1.29</v>
      </c>
      <c r="J28" s="51">
        <v>3</v>
      </c>
      <c r="K28" s="53">
        <v>3.87</v>
      </c>
      <c r="L28"/>
      <c r="M28"/>
    </row>
    <row r="29">
      <c r="A29" s="98" t="s">
        <v>79</v>
      </c>
      <c r="B29" s="50">
        <v>1</v>
      </c>
      <c r="C29" s="101" t="s">
        <v>128</v>
      </c>
      <c r="D29" s="96" t="s">
        <v>166</v>
      </c>
      <c r="E29" s="101" t="s">
        <v>187</v>
      </c>
      <c r="F29" s="101" t="s">
        <v>210</v>
      </c>
      <c r="G29" s="101" t="s">
        <v>242</v>
      </c>
      <c r="H29" s="102" t="s">
        <v>259</v>
      </c>
      <c r="I29" s="55">
        <v>0.44</v>
      </c>
      <c r="J29" s="54">
        <v>1</v>
      </c>
      <c r="K29" s="53">
        <v>0.44</v>
      </c>
      <c r="L29"/>
      <c r="M29"/>
    </row>
    <row r="30">
      <c r="A30" s="97" t="s">
        <v>80</v>
      </c>
      <c r="B30" s="50">
        <v>4</v>
      </c>
      <c r="C30" s="100" t="s">
        <v>129</v>
      </c>
      <c r="D30" s="96" t="s">
        <v>166</v>
      </c>
      <c r="E30" s="100" t="s">
        <v>188</v>
      </c>
      <c r="F30" s="100" t="s">
        <v>211</v>
      </c>
      <c r="G30" s="100" t="s">
        <v>242</v>
      </c>
      <c r="H30" s="96" t="s">
        <v>260</v>
      </c>
      <c r="I30" s="52">
        <v>3.42</v>
      </c>
      <c r="J30" s="51">
        <v>4</v>
      </c>
      <c r="K30" s="53">
        <v>13.68</v>
      </c>
      <c r="L30"/>
      <c r="M30"/>
    </row>
    <row r="31">
      <c r="A31" s="98" t="s">
        <v>81</v>
      </c>
      <c r="B31" s="50">
        <v>2</v>
      </c>
      <c r="C31" s="101" t="s">
        <v>130</v>
      </c>
      <c r="D31" s="96" t="s">
        <v>167</v>
      </c>
      <c r="E31" s="101" t="s">
        <v>182</v>
      </c>
      <c r="F31" s="101" t="s">
        <v>212</v>
      </c>
      <c r="G31" s="101" t="s">
        <v>242</v>
      </c>
      <c r="H31" s="102" t="s">
        <v>261</v>
      </c>
      <c r="I31" s="55">
        <v>1.07</v>
      </c>
      <c r="J31" s="54">
        <v>2</v>
      </c>
      <c r="K31" s="53">
        <v>2.14</v>
      </c>
      <c r="L31"/>
      <c r="M31"/>
    </row>
    <row r="32">
      <c r="A32" s="97" t="s">
        <v>82</v>
      </c>
      <c r="B32" s="50">
        <v>1</v>
      </c>
      <c r="C32" s="100" t="s">
        <v>131</v>
      </c>
      <c r="D32" s="96" t="s">
        <v>168</v>
      </c>
      <c r="E32" s="100" t="s">
        <v>181</v>
      </c>
      <c r="F32" s="100" t="s">
        <v>213</v>
      </c>
      <c r="G32" s="100" t="s">
        <v>242</v>
      </c>
      <c r="H32" s="96" t="s">
        <v>262</v>
      </c>
      <c r="I32" s="52">
        <v>0.36</v>
      </c>
      <c r="J32" s="51">
        <v>1</v>
      </c>
      <c r="K32" s="53">
        <v>0.36</v>
      </c>
      <c r="L32"/>
      <c r="M32"/>
    </row>
    <row r="33">
      <c r="A33" s="98" t="s">
        <v>83</v>
      </c>
      <c r="B33" s="50">
        <v>1</v>
      </c>
      <c r="C33" s="101" t="s">
        <v>132</v>
      </c>
      <c r="D33" s="96" t="s">
        <v>169</v>
      </c>
      <c r="E33" s="101" t="s">
        <v>189</v>
      </c>
      <c r="F33" s="101" t="s">
        <v>214</v>
      </c>
      <c r="G33" s="101" t="s">
        <v>242</v>
      </c>
      <c r="H33" s="102" t="s">
        <v>263</v>
      </c>
      <c r="I33" s="55">
        <v>2.58</v>
      </c>
      <c r="J33" s="54">
        <v>1</v>
      </c>
      <c r="K33" s="53">
        <v>2.58</v>
      </c>
      <c r="L33"/>
      <c r="M33"/>
    </row>
    <row r="34">
      <c r="A34" s="97" t="s">
        <v>84</v>
      </c>
      <c r="B34" s="50">
        <v>1</v>
      </c>
      <c r="C34" s="100" t="s">
        <v>133</v>
      </c>
      <c r="D34" s="96" t="s">
        <v>168</v>
      </c>
      <c r="E34" s="100" t="s">
        <v>183</v>
      </c>
      <c r="F34" s="100" t="s">
        <v>215</v>
      </c>
      <c r="G34" s="100" t="s">
        <v>242</v>
      </c>
      <c r="H34" s="96" t="s">
        <v>264</v>
      </c>
      <c r="I34" s="52">
        <v>0.82</v>
      </c>
      <c r="J34" s="51">
        <v>1</v>
      </c>
      <c r="K34" s="53">
        <v>0.82</v>
      </c>
      <c r="L34"/>
      <c r="M34"/>
    </row>
    <row r="35">
      <c r="A35" s="98" t="s">
        <v>85</v>
      </c>
      <c r="B35" s="50">
        <v>1</v>
      </c>
      <c r="C35" s="101" t="s">
        <v>134</v>
      </c>
      <c r="D35" s="96" t="s">
        <v>170</v>
      </c>
      <c r="E35" s="101" t="s">
        <v>181</v>
      </c>
      <c r="F35" s="101" t="s">
        <v>216</v>
      </c>
      <c r="G35" s="101" t="s">
        <v>242</v>
      </c>
      <c r="H35" s="102" t="s">
        <v>265</v>
      </c>
      <c r="I35" s="55">
        <v>0.73</v>
      </c>
      <c r="J35" s="54">
        <v>1</v>
      </c>
      <c r="K35" s="53">
        <v>0.73</v>
      </c>
      <c r="L35"/>
      <c r="M35"/>
    </row>
    <row r="36">
      <c r="A36" s="97" t="s">
        <v>86</v>
      </c>
      <c r="B36" s="50">
        <v>8</v>
      </c>
      <c r="C36" s="100" t="s">
        <v>135</v>
      </c>
      <c r="D36" s="96" t="s">
        <v>160</v>
      </c>
      <c r="E36" s="100" t="s">
        <v>183</v>
      </c>
      <c r="F36" s="100" t="s">
        <v>217</v>
      </c>
      <c r="G36" s="100" t="s">
        <v>242</v>
      </c>
      <c r="H36" s="96" t="s">
        <v>266</v>
      </c>
      <c r="I36" s="52">
        <v>0.1</v>
      </c>
      <c r="J36" s="51">
        <v>8</v>
      </c>
      <c r="K36" s="53">
        <v>0.8</v>
      </c>
      <c r="L36"/>
      <c r="M36"/>
    </row>
    <row r="37">
      <c r="A37" s="98" t="s">
        <v>87</v>
      </c>
      <c r="B37" s="50">
        <v>4</v>
      </c>
      <c r="C37" s="101" t="s">
        <v>136</v>
      </c>
      <c r="D37" s="96" t="s">
        <v>160</v>
      </c>
      <c r="E37" s="101" t="s">
        <v>183</v>
      </c>
      <c r="F37" s="101" t="s">
        <v>218</v>
      </c>
      <c r="G37" s="101" t="s">
        <v>242</v>
      </c>
      <c r="H37" s="102" t="s">
        <v>267</v>
      </c>
      <c r="I37" s="55">
        <v>0.1</v>
      </c>
      <c r="J37" s="54">
        <v>4</v>
      </c>
      <c r="K37" s="53">
        <v>0.4</v>
      </c>
      <c r="L37"/>
      <c r="M37"/>
    </row>
    <row r="38">
      <c r="A38" s="97" t="s">
        <v>88</v>
      </c>
      <c r="B38" s="50">
        <v>4</v>
      </c>
      <c r="C38" s="100" t="s">
        <v>137</v>
      </c>
      <c r="D38" s="96" t="s">
        <v>171</v>
      </c>
      <c r="E38" s="100" t="s">
        <v>183</v>
      </c>
      <c r="F38" s="100" t="s">
        <v>219</v>
      </c>
      <c r="G38" s="100" t="s">
        <v>242</v>
      </c>
      <c r="H38" s="96" t="s">
        <v>268</v>
      </c>
      <c r="I38" s="52">
        <v>1.84</v>
      </c>
      <c r="J38" s="51">
        <v>4</v>
      </c>
      <c r="K38" s="53">
        <v>7.36</v>
      </c>
      <c r="L38"/>
      <c r="M38"/>
    </row>
    <row r="39">
      <c r="A39" s="98" t="s">
        <v>89</v>
      </c>
      <c r="B39" s="50">
        <v>1</v>
      </c>
      <c r="C39" s="101" t="s">
        <v>138</v>
      </c>
      <c r="D39" s="96" t="s">
        <v>172</v>
      </c>
      <c r="E39" s="101" t="s">
        <v>190</v>
      </c>
      <c r="F39" s="101" t="s">
        <v>138</v>
      </c>
      <c r="G39" s="101" t="s">
        <v>242</v>
      </c>
      <c r="H39" s="102" t="s">
        <v>269</v>
      </c>
      <c r="I39" s="55">
        <v>1.12</v>
      </c>
      <c r="J39" s="54">
        <v>1</v>
      </c>
      <c r="K39" s="53">
        <v>1.12</v>
      </c>
      <c r="L39"/>
      <c r="M39"/>
    </row>
    <row r="40">
      <c r="A40" s="97" t="s">
        <v>90</v>
      </c>
      <c r="B40" s="50">
        <v>5</v>
      </c>
      <c r="C40" s="100" t="s">
        <v>139</v>
      </c>
      <c r="D40" s="96" t="s">
        <v>173</v>
      </c>
      <c r="E40" s="100" t="s">
        <v>191</v>
      </c>
      <c r="F40" s="100" t="s">
        <v>220</v>
      </c>
      <c r="G40" s="100" t="s">
        <v>242</v>
      </c>
      <c r="H40" s="96" t="s">
        <v>270</v>
      </c>
      <c r="I40" s="52">
        <v>0.01</v>
      </c>
      <c r="J40" s="51">
        <v>10</v>
      </c>
      <c r="K40" s="53">
        <v>0.1</v>
      </c>
      <c r="L40"/>
      <c r="M40"/>
    </row>
    <row r="41">
      <c r="A41" s="98" t="s">
        <v>91</v>
      </c>
      <c r="B41" s="50">
        <v>14</v>
      </c>
      <c r="C41" s="101" t="s">
        <v>140</v>
      </c>
      <c r="D41" s="96" t="s">
        <v>173</v>
      </c>
      <c r="E41" s="101" t="s">
        <v>182</v>
      </c>
      <c r="F41" s="101" t="s">
        <v>221</v>
      </c>
      <c r="G41" s="101" t="s">
        <v>242</v>
      </c>
      <c r="H41" s="102" t="s">
        <v>271</v>
      </c>
      <c r="I41" s="55">
        <v>0.031</v>
      </c>
      <c r="J41" s="54">
        <v>14</v>
      </c>
      <c r="K41" s="53">
        <v>0.434</v>
      </c>
      <c r="L41"/>
      <c r="M41"/>
    </row>
    <row r="42">
      <c r="A42" s="97" t="s">
        <v>92</v>
      </c>
      <c r="B42" s="50">
        <v>10</v>
      </c>
      <c r="C42" s="100" t="s">
        <v>141</v>
      </c>
      <c r="D42" s="96" t="s">
        <v>173</v>
      </c>
      <c r="E42" s="100" t="s">
        <v>182</v>
      </c>
      <c r="F42" s="100" t="s">
        <v>222</v>
      </c>
      <c r="G42" s="100" t="s">
        <v>242</v>
      </c>
      <c r="H42" s="96" t="s">
        <v>272</v>
      </c>
      <c r="I42" s="52">
        <v>0.031</v>
      </c>
      <c r="J42" s="51">
        <v>10</v>
      </c>
      <c r="K42" s="53">
        <v>0.31</v>
      </c>
      <c r="L42"/>
      <c r="M42"/>
    </row>
    <row r="43">
      <c r="A43" s="98" t="s">
        <v>93</v>
      </c>
      <c r="B43" s="50">
        <v>1</v>
      </c>
      <c r="C43" s="101" t="s">
        <v>142</v>
      </c>
      <c r="D43" s="96" t="s">
        <v>160</v>
      </c>
      <c r="E43" s="101" t="s">
        <v>182</v>
      </c>
      <c r="F43" s="101" t="s">
        <v>223</v>
      </c>
      <c r="G43" s="101" t="s">
        <v>242</v>
      </c>
      <c r="H43" s="102" t="s">
        <v>273</v>
      </c>
      <c r="I43" s="55">
        <v>0.1</v>
      </c>
      <c r="J43" s="54">
        <v>1</v>
      </c>
      <c r="K43" s="53">
        <v>0.1</v>
      </c>
      <c r="L43"/>
      <c r="M43"/>
    </row>
    <row r="44">
      <c r="A44" s="97" t="s">
        <v>94</v>
      </c>
      <c r="B44" s="50">
        <v>1</v>
      </c>
      <c r="C44" s="100" t="s">
        <v>143</v>
      </c>
      <c r="D44" s="96" t="s">
        <v>160</v>
      </c>
      <c r="E44" s="100" t="s">
        <v>182</v>
      </c>
      <c r="F44" s="100" t="s">
        <v>224</v>
      </c>
      <c r="G44" s="100" t="s">
        <v>242</v>
      </c>
      <c r="H44" s="96" t="s">
        <v>274</v>
      </c>
      <c r="I44" s="52">
        <v>0.1</v>
      </c>
      <c r="J44" s="51">
        <v>1</v>
      </c>
      <c r="K44" s="53">
        <v>0.1</v>
      </c>
      <c r="L44"/>
      <c r="M44"/>
    </row>
    <row r="45">
      <c r="A45" s="98" t="s">
        <v>95</v>
      </c>
      <c r="B45" s="50">
        <v>1</v>
      </c>
      <c r="C45" s="101" t="s">
        <v>144</v>
      </c>
      <c r="D45" s="96" t="s">
        <v>160</v>
      </c>
      <c r="E45" s="101" t="s">
        <v>182</v>
      </c>
      <c r="F45" s="101" t="s">
        <v>225</v>
      </c>
      <c r="G45" s="101" t="s">
        <v>242</v>
      </c>
      <c r="H45" s="102" t="s">
        <v>275</v>
      </c>
      <c r="I45" s="55">
        <v>0.1</v>
      </c>
      <c r="J45" s="54">
        <v>1</v>
      </c>
      <c r="K45" s="53">
        <v>0.1</v>
      </c>
      <c r="L45"/>
      <c r="M45"/>
    </row>
    <row r="46">
      <c r="A46" s="97" t="s">
        <v>96</v>
      </c>
      <c r="B46" s="50">
        <v>1</v>
      </c>
      <c r="C46" s="100" t="s">
        <v>145</v>
      </c>
      <c r="D46" s="96" t="s">
        <v>160</v>
      </c>
      <c r="E46" s="100" t="s">
        <v>182</v>
      </c>
      <c r="F46" s="100" t="s">
        <v>226</v>
      </c>
      <c r="G46" s="100" t="s">
        <v>242</v>
      </c>
      <c r="H46" s="96" t="s">
        <v>276</v>
      </c>
      <c r="I46" s="52">
        <v>0.1</v>
      </c>
      <c r="J46" s="51">
        <v>1</v>
      </c>
      <c r="K46" s="53">
        <v>0.1</v>
      </c>
      <c r="L46"/>
      <c r="M46"/>
    </row>
    <row r="47">
      <c r="A47" s="98" t="s">
        <v>97</v>
      </c>
      <c r="B47" s="50">
        <v>1</v>
      </c>
      <c r="C47" s="101" t="s">
        <v>142</v>
      </c>
      <c r="D47" s="96" t="s">
        <v>173</v>
      </c>
      <c r="E47" s="101" t="s">
        <v>182</v>
      </c>
      <c r="F47" s="101" t="s">
        <v>227</v>
      </c>
      <c r="G47" s="101" t="s">
        <v>242</v>
      </c>
      <c r="H47" s="102" t="s">
        <v>277</v>
      </c>
      <c r="I47" s="55">
        <v>0.1</v>
      </c>
      <c r="J47" s="54">
        <v>1</v>
      </c>
      <c r="K47" s="53">
        <v>0.1</v>
      </c>
      <c r="L47"/>
      <c r="M47"/>
    </row>
    <row r="48">
      <c r="A48" s="97" t="s">
        <v>98</v>
      </c>
      <c r="B48" s="50">
        <v>1</v>
      </c>
      <c r="C48" s="100" t="s">
        <v>146</v>
      </c>
      <c r="D48" s="96" t="s">
        <v>173</v>
      </c>
      <c r="E48" s="100" t="s">
        <v>182</v>
      </c>
      <c r="F48" s="100" t="s">
        <v>228</v>
      </c>
      <c r="G48" s="100" t="s">
        <v>242</v>
      </c>
      <c r="H48" s="96" t="s">
        <v>278</v>
      </c>
      <c r="I48" s="52">
        <v>0.1</v>
      </c>
      <c r="J48" s="51">
        <v>1</v>
      </c>
      <c r="K48" s="53">
        <v>0.1</v>
      </c>
      <c r="L48"/>
      <c r="M48"/>
    </row>
    <row r="49">
      <c r="A49" s="98" t="s">
        <v>99</v>
      </c>
      <c r="B49" s="50">
        <v>1</v>
      </c>
      <c r="C49" s="101" t="s">
        <v>147</v>
      </c>
      <c r="D49" s="96" t="s">
        <v>173</v>
      </c>
      <c r="E49" s="101" t="s">
        <v>182</v>
      </c>
      <c r="F49" s="101" t="s">
        <v>229</v>
      </c>
      <c r="G49" s="101" t="s">
        <v>242</v>
      </c>
      <c r="H49" s="102" t="s">
        <v>279</v>
      </c>
      <c r="I49" s="55">
        <v>0.1</v>
      </c>
      <c r="J49" s="54">
        <v>1</v>
      </c>
      <c r="K49" s="53">
        <v>0.1</v>
      </c>
      <c r="L49"/>
      <c r="M49"/>
    </row>
    <row r="50">
      <c r="A50" s="97" t="s">
        <v>100</v>
      </c>
      <c r="B50" s="50">
        <v>1</v>
      </c>
      <c r="C50" s="100" t="s">
        <v>148</v>
      </c>
      <c r="D50" s="96" t="s">
        <v>173</v>
      </c>
      <c r="E50" s="100" t="s">
        <v>182</v>
      </c>
      <c r="F50" s="100" t="s">
        <v>230</v>
      </c>
      <c r="G50" s="100" t="s">
        <v>242</v>
      </c>
      <c r="H50" s="96" t="s">
        <v>280</v>
      </c>
      <c r="I50" s="52">
        <v>0.1</v>
      </c>
      <c r="J50" s="51">
        <v>1</v>
      </c>
      <c r="K50" s="53">
        <v>0.1</v>
      </c>
      <c r="L50"/>
      <c r="M50"/>
    </row>
    <row r="51">
      <c r="A51" s="98" t="s">
        <v>101</v>
      </c>
      <c r="B51" s="50">
        <v>4</v>
      </c>
      <c r="C51" s="101" t="s">
        <v>149</v>
      </c>
      <c r="D51" s="96" t="s">
        <v>161</v>
      </c>
      <c r="E51" s="101" t="s">
        <v>192</v>
      </c>
      <c r="F51" s="101" t="s">
        <v>231</v>
      </c>
      <c r="G51" s="101" t="s">
        <v>242</v>
      </c>
      <c r="H51" s="102" t="s">
        <v>281</v>
      </c>
      <c r="I51" s="55">
        <v>0.1</v>
      </c>
      <c r="J51" s="54">
        <v>4</v>
      </c>
      <c r="K51" s="53">
        <v>0.4</v>
      </c>
      <c r="L51"/>
      <c r="M51"/>
    </row>
    <row r="52">
      <c r="A52" s="97" t="s">
        <v>102</v>
      </c>
      <c r="B52" s="50">
        <v>4</v>
      </c>
      <c r="C52" s="100" t="s">
        <v>150</v>
      </c>
      <c r="D52" s="96" t="s">
        <v>160</v>
      </c>
      <c r="E52" s="100" t="s">
        <v>182</v>
      </c>
      <c r="F52" s="100" t="s">
        <v>232</v>
      </c>
      <c r="G52" s="100" t="s">
        <v>242</v>
      </c>
      <c r="H52" s="96" t="s">
        <v>282</v>
      </c>
      <c r="I52" s="52">
        <v>0.1</v>
      </c>
      <c r="J52" s="51">
        <v>4</v>
      </c>
      <c r="K52" s="53">
        <v>0.4</v>
      </c>
      <c r="L52"/>
      <c r="M52"/>
    </row>
    <row r="53">
      <c r="A53" s="98" t="s">
        <v>103</v>
      </c>
      <c r="B53" s="50">
        <v>4</v>
      </c>
      <c r="C53" s="101" t="s">
        <v>151</v>
      </c>
      <c r="D53" s="96" t="s">
        <v>160</v>
      </c>
      <c r="E53" s="101" t="s">
        <v>182</v>
      </c>
      <c r="F53" s="101" t="s">
        <v>233</v>
      </c>
      <c r="G53" s="101" t="s">
        <v>242</v>
      </c>
      <c r="H53" s="102" t="s">
        <v>283</v>
      </c>
      <c r="I53" s="55">
        <v>0.037</v>
      </c>
      <c r="J53" s="54">
        <v>10</v>
      </c>
      <c r="K53" s="53">
        <v>0.37</v>
      </c>
      <c r="L53"/>
      <c r="M53"/>
    </row>
    <row r="54">
      <c r="A54" s="97" t="s">
        <v>104</v>
      </c>
      <c r="B54" s="50">
        <v>1</v>
      </c>
      <c r="C54" s="100" t="s">
        <v>152</v>
      </c>
      <c r="D54" s="96" t="s">
        <v>173</v>
      </c>
      <c r="E54" s="100" t="s">
        <v>182</v>
      </c>
      <c r="F54" s="100" t="s">
        <v>234</v>
      </c>
      <c r="G54" s="100" t="s">
        <v>242</v>
      </c>
      <c r="H54" s="96" t="s">
        <v>284</v>
      </c>
      <c r="I54" s="52">
        <v>0.1</v>
      </c>
      <c r="J54" s="51">
        <v>1</v>
      </c>
      <c r="K54" s="53">
        <v>0.1</v>
      </c>
      <c r="L54"/>
      <c r="M54"/>
    </row>
    <row r="55">
      <c r="A55" s="98" t="s">
        <v>105</v>
      </c>
      <c r="B55" s="50">
        <v>1</v>
      </c>
      <c r="C55" s="101" t="s">
        <v>153</v>
      </c>
      <c r="D55" s="96" t="s">
        <v>173</v>
      </c>
      <c r="E55" s="101" t="s">
        <v>182</v>
      </c>
      <c r="F55" s="101" t="s">
        <v>235</v>
      </c>
      <c r="G55" s="101" t="s">
        <v>242</v>
      </c>
      <c r="H55" s="102" t="s">
        <v>285</v>
      </c>
      <c r="I55" s="55">
        <v>0.11</v>
      </c>
      <c r="J55" s="54">
        <v>1</v>
      </c>
      <c r="K55" s="53">
        <v>0.11</v>
      </c>
      <c r="L55"/>
      <c r="M55"/>
    </row>
    <row r="56">
      <c r="A56" s="97" t="s">
        <v>106</v>
      </c>
      <c r="B56" s="50">
        <v>1</v>
      </c>
      <c r="C56" s="100" t="s">
        <v>154</v>
      </c>
      <c r="D56" s="96" t="s">
        <v>174</v>
      </c>
      <c r="E56" s="100" t="s">
        <v>193</v>
      </c>
      <c r="F56" s="100" t="s">
        <v>236</v>
      </c>
      <c r="G56" s="100" t="s">
        <v>193</v>
      </c>
      <c r="H56" s="96" t="s">
        <v>236</v>
      </c>
      <c r="I56" s="52"/>
      <c r="J56" s="51"/>
      <c r="K56" s="53"/>
      <c r="L56"/>
      <c r="M56"/>
    </row>
    <row r="57">
      <c r="A57" s="98" t="s">
        <v>107</v>
      </c>
      <c r="B57" s="50">
        <v>1</v>
      </c>
      <c r="C57" s="101" t="s">
        <v>155</v>
      </c>
      <c r="D57" s="96" t="s">
        <v>175</v>
      </c>
      <c r="E57" s="101" t="s">
        <v>193</v>
      </c>
      <c r="F57" s="101" t="s">
        <v>237</v>
      </c>
      <c r="G57" s="101" t="s">
        <v>193</v>
      </c>
      <c r="H57" s="102" t="s">
        <v>237</v>
      </c>
      <c r="I57" s="55"/>
      <c r="J57" s="54"/>
      <c r="K57" s="53"/>
      <c r="L57"/>
      <c r="M57"/>
    </row>
    <row r="58">
      <c r="A58" s="97" t="s">
        <v>108</v>
      </c>
      <c r="B58" s="50">
        <v>1</v>
      </c>
      <c r="C58" s="100" t="s">
        <v>156</v>
      </c>
      <c r="D58" s="96" t="s">
        <v>176</v>
      </c>
      <c r="E58" s="100" t="s">
        <v>193</v>
      </c>
      <c r="F58" s="100" t="s">
        <v>238</v>
      </c>
      <c r="G58" s="100" t="s">
        <v>193</v>
      </c>
      <c r="H58" s="96" t="s">
        <v>238</v>
      </c>
      <c r="I58" s="52"/>
      <c r="J58" s="51"/>
      <c r="K58" s="53"/>
      <c r="L58"/>
      <c r="M58"/>
    </row>
    <row r="59">
      <c r="A59" s="98" t="s">
        <v>109</v>
      </c>
      <c r="B59" s="50">
        <v>1</v>
      </c>
      <c r="C59" s="101" t="s">
        <v>157</v>
      </c>
      <c r="D59" s="96" t="s">
        <v>177</v>
      </c>
      <c r="E59" s="101" t="s">
        <v>193</v>
      </c>
      <c r="F59" s="101" t="s">
        <v>239</v>
      </c>
      <c r="G59" s="101" t="s">
        <v>193</v>
      </c>
      <c r="H59" s="102" t="s">
        <v>239</v>
      </c>
      <c r="I59" s="55"/>
      <c r="J59" s="54"/>
      <c r="K59" s="53"/>
      <c r="L59"/>
      <c r="M59"/>
    </row>
    <row r="60" spans="1:12" s="24" customFormat="1">
      <c r="A60" s="97" t="s">
        <v>110</v>
      </c>
      <c r="B60" s="50">
        <v>2</v>
      </c>
      <c r="C60" s="100" t="s">
        <v>158</v>
      </c>
      <c r="D60" s="96" t="s">
        <v>178</v>
      </c>
      <c r="E60" s="100" t="s">
        <v>193</v>
      </c>
      <c r="F60" s="100" t="s">
        <v>240</v>
      </c>
      <c r="G60" s="100" t="s">
        <v>193</v>
      </c>
      <c r="H60" s="96" t="s">
        <v>240</v>
      </c>
      <c r="I60" s="52"/>
      <c r="J60" s="51"/>
      <c r="K60" s="53"/>
      <c r="L60"/>
      <c r="M60"/>
    </row>
    <row r="61" spans="1:12">
      <c r="A61" s="60"/>
      <c r="B61" s="50">
        <f>SUM(B14:B60)</f>
        <v>150</v>
      </c>
      <c r="C61" s="61"/>
      <c r="D61" s="62"/>
      <c r="E61" s="62"/>
      <c r="F61" s="62"/>
      <c r="G61" s="62"/>
      <c r="H61" s="62"/>
      <c r="I61" s="62"/>
      <c r="J61" s="62"/>
      <c r="K61" s="63">
        <f>SUM(K14:K60)</f>
        <v>59.754</v>
      </c>
      <c r="L61"/>
      <c r="M61"/>
    </row>
    <row r="62" spans="1:12">
      <c r="A62" s="64" t="s">
        <v>0</v>
      </c>
      <c r="B62" s="65"/>
      <c r="C62" s="66" t="s">
        <v>1</v>
      </c>
      <c r="D62" s="65"/>
      <c r="E62" s="67"/>
      <c r="F62" s="67"/>
      <c r="G62" s="67"/>
      <c r="H62" s="67"/>
      <c r="I62" s="67"/>
      <c r="J62" s="67"/>
      <c r="K62" s="68"/>
      <c r="L62" s="25" t="s">
        <v>5</v>
      </c>
      <c r="M62"/>
      <c r="N62"/>
    </row>
    <row r="63" spans="1:12">
      <c r="A63" s="69"/>
      <c r="B63" s="70"/>
      <c r="C63" s="71"/>
      <c r="D63" s="70"/>
      <c r="E63" s="72"/>
      <c r="F63" s="73"/>
      <c r="G63" s="73"/>
      <c r="H63" s="73"/>
      <c r="I63" s="73"/>
      <c r="J63" s="73"/>
      <c r="K63" s="74"/>
      <c r="L63" s="25"/>
      <c r="M63"/>
      <c r="N63"/>
    </row>
    <row r="64" spans="1:12">
      <c r="A64" s="75"/>
      <c r="B64" s="76"/>
      <c r="C64" s="77"/>
      <c r="D64" s="76"/>
      <c r="E64" s="78"/>
      <c r="F64" s="79"/>
      <c r="G64" s="79"/>
      <c r="H64" s="79"/>
      <c r="I64" s="79"/>
      <c r="J64" s="79"/>
      <c r="K64" s="80"/>
      <c r="L64" s="25"/>
      <c r="M64"/>
      <c r="N64"/>
    </row>
    <row r="65" spans="1:12">
      <c r="A65" s="75"/>
      <c r="B65" s="76"/>
      <c r="C65" s="77"/>
      <c r="D65" s="76"/>
      <c r="E65" s="78"/>
      <c r="F65" s="79"/>
      <c r="G65" s="79"/>
      <c r="H65" s="79"/>
      <c r="I65" s="79"/>
      <c r="J65" s="79"/>
      <c r="K65" s="80"/>
      <c r="L65" s="25"/>
      <c r="M65"/>
      <c r="N65"/>
    </row>
    <row r="66" spans="1:12">
      <c r="A66" s="75"/>
      <c r="B66" s="76"/>
      <c r="C66" s="77"/>
      <c r="D66" s="76"/>
      <c r="E66" s="78"/>
      <c r="F66" s="79"/>
      <c r="G66" s="79"/>
      <c r="H66" s="79"/>
      <c r="I66" s="79"/>
      <c r="J66" s="79"/>
      <c r="K66" s="80"/>
      <c r="L66" s="25"/>
      <c r="M66"/>
      <c r="N66"/>
    </row>
    <row r="67" spans="1:12">
      <c r="A67" s="81"/>
      <c r="B67" s="82"/>
      <c r="C67" s="83"/>
      <c r="D67" s="82"/>
      <c r="E67" s="84"/>
      <c r="F67" s="85"/>
      <c r="G67" s="85"/>
      <c r="H67" s="85"/>
      <c r="I67" s="85"/>
      <c r="J67" s="85"/>
      <c r="K67" s="86"/>
      <c r="L67" s="25"/>
      <c r="M67"/>
      <c r="N67"/>
    </row>
    <row r="68" spans="1:12">
      <c r="A68" s="81"/>
      <c r="B68" s="87"/>
      <c r="C68" s="87"/>
      <c r="D68" s="87"/>
      <c r="E68" s="85"/>
      <c r="F68" s="85"/>
      <c r="G68" s="85"/>
      <c r="H68" s="85"/>
      <c r="I68" s="85"/>
      <c r="J68" s="85"/>
      <c r="K68" s="86"/>
      <c r="L68" s="25"/>
      <c r="M68"/>
      <c r="N68"/>
    </row>
    <row r="69" spans="1:12">
      <c r="A69" s="88"/>
      <c r="B69" s="89"/>
      <c r="C69" s="89"/>
      <c r="D69" s="89"/>
      <c r="E69" s="90"/>
      <c r="F69" s="90"/>
      <c r="G69" s="90"/>
      <c r="H69" s="90"/>
      <c r="I69" s="90"/>
      <c r="J69" s="90"/>
      <c r="K69" s="91"/>
      <c r="L69" s="25"/>
      <c r="M69"/>
      <c r="N69"/>
    </row>
    <row r="70" spans="1:12" thickBot="1">
      <c r="A70" s="92"/>
      <c r="B70" s="93"/>
      <c r="C70" s="93"/>
      <c r="D70" s="93"/>
      <c r="E70" s="94"/>
      <c r="F70" s="94"/>
      <c r="G70" s="94"/>
      <c r="H70" s="94"/>
      <c r="I70" s="94"/>
      <c r="J70" s="94"/>
      <c r="K70" s="95"/>
      <c r="L70" s="25"/>
      <c r="M70"/>
      <c r="N70"/>
    </row>
  </sheetData>
  <phoneticPr fontId="0" type="noConversion"/>
  <pageMargins left="0.46" right="0.36" top="0.58" bottom="1" header="0.5" footer="0.5"/>
  <pageSetup paperSize="9" fitToHeight="0" orientation="landscape" horizontalDpi="200" verticalDpi="200" r:id="rId1"/>
  <headerFooter alignWithMargins="0">
    <oddFooter><![CDATA[&L&BAltium Limited Confidential&B&C&D&RPage &P]]>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cols>
    <col min="1" max="1" width="30.28515625" style="1" customWidth="1"/>
    <col min="2" max="2" width="108.5703125" style="1" customWidth="1"/>
  </cols>
  <sheetData>
    <row r="1" spans="1:2" s="4" customFormat="1" ht="17.25" customHeight="1">
      <c r="A1" s="2" t="s">
        <v>22</v>
      </c>
      <c r="B1" s="3" t="s">
        <v>289</v>
      </c>
      <c r="C1"/>
      <c r="D1"/>
    </row>
    <row r="2" spans="1:2" s="4" customFormat="1" ht="17.25" customHeight="1">
      <c r="A2" s="5" t="s">
        <v>24</v>
      </c>
      <c r="B2" s="6" t="s">
        <v>58</v>
      </c>
      <c r="C2"/>
      <c r="D2"/>
    </row>
    <row r="3" spans="1:2" s="4" customFormat="1" ht="17.25" customHeight="1">
      <c r="A3" s="7" t="s">
        <v>23</v>
      </c>
      <c r="B3" s="8" t="s">
        <v>290</v>
      </c>
      <c r="C3"/>
      <c r="D3"/>
    </row>
    <row r="4" spans="1:2" s="4" customFormat="1" ht="17.25" customHeight="1">
      <c r="A4" s="5" t="s">
        <v>25</v>
      </c>
      <c r="B4" s="6" t="s">
        <v>57</v>
      </c>
      <c r="C4"/>
      <c r="D4"/>
    </row>
    <row r="5" spans="1:2" s="4" customFormat="1" ht="17.25" customHeight="1">
      <c r="A5" s="7" t="s">
        <v>26</v>
      </c>
      <c r="B5" s="8" t="s">
        <v>291</v>
      </c>
      <c r="C5"/>
      <c r="D5"/>
    </row>
    <row r="6" spans="1:2" s="4" customFormat="1" ht="17.25" customHeight="1">
      <c r="A6" s="5" t="s">
        <v>16</v>
      </c>
      <c r="B6" s="6" t="s">
        <v>292</v>
      </c>
      <c r="C6"/>
      <c r="D6"/>
    </row>
    <row r="7" spans="1:2" s="4" customFormat="1" ht="17.25" customHeight="1">
      <c r="A7" s="7" t="s">
        <v>27</v>
      </c>
      <c r="B7" s="8" t="s">
        <v>293</v>
      </c>
      <c r="C7"/>
      <c r="D7"/>
    </row>
    <row r="8" spans="1:2" s="4" customFormat="1" ht="17.25" customHeight="1">
      <c r="A8" s="5" t="s">
        <v>28</v>
      </c>
      <c r="B8" s="6" t="s">
        <v>294</v>
      </c>
      <c r="C8"/>
      <c r="D8"/>
    </row>
    <row r="9" spans="1:2" s="4" customFormat="1" ht="17.25" customHeight="1">
      <c r="A9" s="7" t="s">
        <v>29</v>
      </c>
      <c r="B9" s="8" t="s">
        <v>295</v>
      </c>
      <c r="C9"/>
      <c r="D9"/>
    </row>
    <row r="10" spans="1:2" s="4" customFormat="1" ht="17.25" customHeight="1">
      <c r="A10" s="5" t="s">
        <v>31</v>
      </c>
      <c r="B10" s="6" t="s">
        <v>296</v>
      </c>
      <c r="C10"/>
      <c r="D10"/>
    </row>
    <row r="11" spans="1:2" s="4" customFormat="1" ht="17.25" customHeight="1">
      <c r="A11" s="7" t="s">
        <v>30</v>
      </c>
      <c r="B11" s="8" t="s">
        <v>37</v>
      </c>
      <c r="C11"/>
      <c r="D11"/>
    </row>
    <row r="12" spans="1:2" s="4" customFormat="1" ht="17.25" customHeight="1">
      <c r="A12" s="5" t="s">
        <v>33</v>
      </c>
      <c r="B12" s="6" t="s">
        <v>297</v>
      </c>
      <c r="C12"/>
      <c r="D12"/>
    </row>
    <row r="13" spans="1:2" s="4" customFormat="1" ht="17.25" customHeight="1">
      <c r="A13" s="7" t="s">
        <v>34</v>
      </c>
      <c r="B13" s="8" t="s">
        <v>298</v>
      </c>
      <c r="C13"/>
      <c r="D13"/>
    </row>
    <row r="14" spans="1:2" s="4" customFormat="1" ht="17.25" customHeight="1" thickBot="1">
      <c r="A14" s="9" t="s">
        <v>35</v>
      </c>
      <c r="B14" s="10" t="s">
        <v>37</v>
      </c>
      <c r="C14"/>
      <c r="D14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Company>Microsoft Corporation</Company>
  <ScaleCrop>false</ScaleCrop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BOM Report</vt:lpstr>
      <vt:lpstr>Project Information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2000-10-27T00:30:29Z</dcterms:created>
  <dc:creator>Francesc Estragues</dc:creator>
  <cp:lastModifiedBy>Francesc Estragues</cp:lastModifiedBy>
  <cp:lastPrinted>2002-11-05T13:50:54Z</cp:lastPrinted>
  <dcterms:modified xsi:type="dcterms:W3CDTF">2020-02-12T13:27:40Z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